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53 РТИ (ГПБ-2409)\ЗК МСП СКС-2353\"/>
    </mc:Choice>
  </mc:AlternateContent>
  <bookViews>
    <workbookView xWindow="0" yWindow="0" windowWidth="20670" windowHeight="7530"/>
  </bookViews>
  <sheets>
    <sheet name="тмц" sheetId="4" r:id="rId1"/>
  </sheets>
  <definedNames>
    <definedName name="_xlnm._FilterDatabase" localSheetId="0" hidden="1">тмц!$A$8:$AJ$89</definedName>
    <definedName name="_xlnm.Print_Area" localSheetId="0">тмц!$A$1:$AJ$105</definedName>
  </definedNames>
  <calcPr calcId="152511" concurrentCalc="0"/>
</workbook>
</file>

<file path=xl/calcChain.xml><?xml version="1.0" encoding="utf-8"?>
<calcChain xmlns="http://schemas.openxmlformats.org/spreadsheetml/2006/main">
  <c r="AI60" i="4" l="1"/>
  <c r="AG60" i="4"/>
  <c r="Z60" i="4"/>
  <c r="AI59" i="4"/>
  <c r="AG59" i="4"/>
  <c r="Z59" i="4"/>
  <c r="AI58" i="4"/>
  <c r="AG58" i="4"/>
  <c r="Z58" i="4"/>
  <c r="AI57" i="4"/>
  <c r="AG57" i="4"/>
  <c r="Z57" i="4"/>
  <c r="AI56" i="4"/>
  <c r="AG56" i="4"/>
  <c r="Z56" i="4"/>
  <c r="AI55" i="4"/>
  <c r="AG55" i="4"/>
  <c r="Z55" i="4"/>
  <c r="AI54" i="4"/>
  <c r="AG54" i="4"/>
  <c r="Z54" i="4"/>
  <c r="AI53" i="4"/>
  <c r="AG53" i="4"/>
  <c r="Z53" i="4"/>
  <c r="AI52" i="4"/>
  <c r="AG52" i="4"/>
  <c r="Z52" i="4"/>
  <c r="AI51" i="4"/>
  <c r="AG51" i="4"/>
  <c r="Z51" i="4"/>
  <c r="AI50" i="4"/>
  <c r="AG50" i="4"/>
  <c r="Z50" i="4"/>
  <c r="AI49" i="4"/>
  <c r="AG49" i="4"/>
  <c r="Z49" i="4"/>
  <c r="AI48" i="4"/>
  <c r="AG48" i="4"/>
  <c r="Z48" i="4"/>
  <c r="AI47" i="4"/>
  <c r="AG47" i="4"/>
  <c r="Z47" i="4"/>
  <c r="AI46" i="4"/>
  <c r="AG46" i="4"/>
  <c r="Z46" i="4"/>
  <c r="AI45" i="4"/>
  <c r="AG45" i="4"/>
  <c r="Z45" i="4"/>
  <c r="AI44" i="4"/>
  <c r="AG44" i="4"/>
  <c r="Z44" i="4"/>
  <c r="AI43" i="4"/>
  <c r="AG43" i="4"/>
  <c r="Z43" i="4"/>
  <c r="AI42" i="4"/>
  <c r="AG42" i="4"/>
  <c r="Z42" i="4"/>
  <c r="AI41" i="4"/>
  <c r="AG41" i="4"/>
  <c r="Z41" i="4"/>
  <c r="AI40" i="4"/>
  <c r="AG40" i="4"/>
  <c r="Z40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88" i="4"/>
  <c r="AG88" i="4"/>
  <c r="Z88" i="4"/>
  <c r="AI87" i="4"/>
  <c r="AG87" i="4"/>
  <c r="Z87" i="4"/>
  <c r="AI86" i="4"/>
  <c r="AG86" i="4"/>
  <c r="Z86" i="4"/>
  <c r="AI85" i="4"/>
  <c r="AG85" i="4"/>
  <c r="Z85" i="4"/>
  <c r="AI84" i="4"/>
  <c r="AG84" i="4"/>
  <c r="Z84" i="4"/>
  <c r="AI83" i="4"/>
  <c r="AG83" i="4"/>
  <c r="Z83" i="4"/>
  <c r="AI82" i="4"/>
  <c r="AG82" i="4"/>
  <c r="Z82" i="4"/>
  <c r="AI81" i="4"/>
  <c r="AG81" i="4"/>
  <c r="Z81" i="4"/>
  <c r="AI80" i="4"/>
  <c r="AG80" i="4"/>
  <c r="Z80" i="4"/>
  <c r="AI79" i="4"/>
  <c r="AG79" i="4"/>
  <c r="Z79" i="4"/>
  <c r="AI78" i="4"/>
  <c r="AG78" i="4"/>
  <c r="Z78" i="4"/>
  <c r="AI77" i="4"/>
  <c r="AG77" i="4"/>
  <c r="Z77" i="4"/>
  <c r="AI76" i="4"/>
  <c r="AG76" i="4"/>
  <c r="Z76" i="4"/>
  <c r="AI75" i="4"/>
  <c r="AG75" i="4"/>
  <c r="Z75" i="4"/>
  <c r="AI74" i="4"/>
  <c r="AG74" i="4"/>
  <c r="Z74" i="4"/>
  <c r="AI73" i="4"/>
  <c r="AG73" i="4"/>
  <c r="Z73" i="4"/>
  <c r="AI72" i="4"/>
  <c r="AG72" i="4"/>
  <c r="Z72" i="4"/>
  <c r="AI71" i="4"/>
  <c r="AG71" i="4"/>
  <c r="Z71" i="4"/>
  <c r="AI70" i="4"/>
  <c r="AG70" i="4"/>
  <c r="Z70" i="4"/>
  <c r="AI69" i="4"/>
  <c r="AG69" i="4"/>
  <c r="Z69" i="4"/>
  <c r="AI68" i="4"/>
  <c r="AG68" i="4"/>
  <c r="Z68" i="4"/>
  <c r="AI67" i="4"/>
  <c r="AG67" i="4"/>
  <c r="Z67" i="4"/>
  <c r="AI66" i="4"/>
  <c r="AG66" i="4"/>
  <c r="Z66" i="4"/>
  <c r="AI65" i="4"/>
  <c r="AG65" i="4"/>
  <c r="Z65" i="4"/>
  <c r="AI64" i="4"/>
  <c r="AG64" i="4"/>
  <c r="Z64" i="4"/>
  <c r="AI63" i="4"/>
  <c r="AG63" i="4"/>
  <c r="Z63" i="4"/>
  <c r="AI62" i="4"/>
  <c r="AG62" i="4"/>
  <c r="Z62" i="4"/>
  <c r="AI61" i="4"/>
  <c r="AG61" i="4"/>
  <c r="Z61" i="4"/>
  <c r="AI9" i="4"/>
  <c r="AI89" i="4"/>
  <c r="AG9" i="4"/>
  <c r="AG89" i="4"/>
  <c r="Z9" i="4"/>
  <c r="Z89" i="4"/>
</calcChain>
</file>

<file path=xl/sharedStrings.xml><?xml version="1.0" encoding="utf-8"?>
<sst xmlns="http://schemas.openxmlformats.org/spreadsheetml/2006/main" count="775" uniqueCount="246">
  <si>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</si>
  <si>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</si>
  <si>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</si>
  <si>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</si>
  <si>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</si>
  <si>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</si>
  <si>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</si>
  <si>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</si>
  <si>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</si>
  <si>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</si>
  <si>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</si>
  <si>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</si>
  <si>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</si>
  <si>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</si>
  <si>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</si>
  <si>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</si>
  <si>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</si>
  <si>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</si>
  <si>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</si>
  <si>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</si>
  <si>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</si>
  <si>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</si>
  <si>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</si>
  <si>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</si>
  <si>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</si>
  <si>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</si>
  <si>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</si>
  <si>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</si>
  <si>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</si>
  <si>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</si>
  <si>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</si>
  <si>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</si>
  <si>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</si>
  <si>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</si>
  <si>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</si>
  <si>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</si>
  <si>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</si>
  <si>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</si>
  <si>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</si>
  <si>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</si>
  <si>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</si>
  <si>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</si>
  <si>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</si>
  <si>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</si>
  <si>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</si>
  <si>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</si>
  <si>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</si>
  <si>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</si>
  <si>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</si>
  <si>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</si>
  <si>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</si>
  <si>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</si>
  <si>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</si>
  <si>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</si>
  <si>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</si>
  <si>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</si>
  <si>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</si>
  <si>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не гостируется</t>
  </si>
  <si>
    <t>СКС-2353</t>
  </si>
  <si>
    <t>22.19</t>
  </si>
  <si>
    <t>ЕГ000017</t>
  </si>
  <si>
    <t>Головка муфтовая ГМ-100</t>
  </si>
  <si>
    <t>ГОСТ 28352-89</t>
  </si>
  <si>
    <t>ЕК001140</t>
  </si>
  <si>
    <t>Головка муфтовая ГМ-50</t>
  </si>
  <si>
    <t>ЕК001160</t>
  </si>
  <si>
    <t>Головка пожарная ГР50</t>
  </si>
  <si>
    <t>ЕК001165</t>
  </si>
  <si>
    <t>Головка пожарная ГР100</t>
  </si>
  <si>
    <t>ЗИ003599</t>
  </si>
  <si>
    <t>Рукав ПВХ морозостойкий d-100мм (30м)</t>
  </si>
  <si>
    <t>М</t>
  </si>
  <si>
    <t>МВ000036</t>
  </si>
  <si>
    <t>Ремень клиновой В(Б)- 2800</t>
  </si>
  <si>
    <t>ГОСТ 1284.2-89</t>
  </si>
  <si>
    <t>МГ000046</t>
  </si>
  <si>
    <t>Рукав всасывающий гофрированный резиновый D-75мм, L-10м</t>
  </si>
  <si>
    <t>ГОСТ 5398-76</t>
  </si>
  <si>
    <t>Рукав всасывающий PVC Rubex CLEAN 76мм, L-10м либо эквивалент</t>
  </si>
  <si>
    <t>МГ000047</t>
  </si>
  <si>
    <t>Шланг резиновый d=25мм</t>
  </si>
  <si>
    <t>МГ000051</t>
  </si>
  <si>
    <t>Шланг резиновый d=20мм</t>
  </si>
  <si>
    <t>МГ000057</t>
  </si>
  <si>
    <t>Шланг поливочный армированный 3/4</t>
  </si>
  <si>
    <t>МГ000058</t>
  </si>
  <si>
    <t>Шланг поливочный d=15мм</t>
  </si>
  <si>
    <t>ТУ 38.106578-89</t>
  </si>
  <si>
    <t>МГ000063</t>
  </si>
  <si>
    <t>Шланг кислородный d=9мм</t>
  </si>
  <si>
    <t>ГОСТ 9356-75</t>
  </si>
  <si>
    <t>МГ000102</t>
  </si>
  <si>
    <t>Рукав всасывающий PVC Rubex CLEAN 100мм либо эквивалент</t>
  </si>
  <si>
    <t>МГ000131</t>
  </si>
  <si>
    <t>Рукав всасывающий PVC Rubex CLEAN 50мм либо эквивалент</t>
  </si>
  <si>
    <t>МГ000143</t>
  </si>
  <si>
    <t>Рукав пожарный латексированный Ду51 с ГР50_латекс, Рабочее давление - 1,6МПа, Длина скадки рукава - 20 метров</t>
  </si>
  <si>
    <t>ГОСТ 7877-75</t>
  </si>
  <si>
    <t>МГ000144</t>
  </si>
  <si>
    <t>Рукав пожарный латексированный Ду77 с ГР80_латекс, Рабочее давление - 1,6МПа, Длина скадки рукава - 20 метров</t>
  </si>
  <si>
    <t>МГ000161</t>
  </si>
  <si>
    <t>Рукав В-1-100-4000</t>
  </si>
  <si>
    <t>МГ000162</t>
  </si>
  <si>
    <t>Рукав 2SN DN25 P-165 Bar EN 853</t>
  </si>
  <si>
    <t>ГОСТ 6286-73</t>
  </si>
  <si>
    <t>МГ000165</t>
  </si>
  <si>
    <t>Рукав напорно-всасывающий гофрированный В-75х1,0-6000</t>
  </si>
  <si>
    <t>МГ000253</t>
  </si>
  <si>
    <t>Рукав пожарный Д-51</t>
  </si>
  <si>
    <t>МГ000261</t>
  </si>
  <si>
    <t>Рукав пожарный латексированный Ду100 с ГР. 
Длина скадки рукава - 20 метров</t>
  </si>
  <si>
    <t>МГ000263</t>
  </si>
  <si>
    <t>Рукав пожарный Ду 80 с ГР-80</t>
  </si>
  <si>
    <t>ГОСТ Р 51049-2008</t>
  </si>
  <si>
    <t>МГ000282</t>
  </si>
  <si>
    <t>Головка соединительная муфтовая ГМ-80</t>
  </si>
  <si>
    <t>ГОСТ Р 53279-2009</t>
  </si>
  <si>
    <t>МГ000283</t>
  </si>
  <si>
    <t>Головка соединительная-штуцер ГР-80</t>
  </si>
  <si>
    <t>МГ000293</t>
  </si>
  <si>
    <t>Шланг ПВХ напорно - всасывающий пищевой армированный внутренний диаметр 19, серия 007</t>
  </si>
  <si>
    <t>МГ000328</t>
  </si>
  <si>
    <t>Рукав пожарный латексированный Ду100 с ГР100_латекс, Рабочее давление - 1,6МПа, Длина скадки рукава - 20 метров</t>
  </si>
  <si>
    <t>МЕ000001</t>
  </si>
  <si>
    <t>Техпластина ТМКЩ-С-4мм</t>
  </si>
  <si>
    <t>7338-90</t>
  </si>
  <si>
    <t>КГ</t>
  </si>
  <si>
    <t>МЕ000003</t>
  </si>
  <si>
    <t>Техпластина МБС-С-4мм</t>
  </si>
  <si>
    <t>ГОСТ 7338-90</t>
  </si>
  <si>
    <t>МЕ000004</t>
  </si>
  <si>
    <t>Техпластина ТМКЩ-С-8мм</t>
  </si>
  <si>
    <t>МЕ000005</t>
  </si>
  <si>
    <t>Паронит ПОН-Б-5,0мм 1770х1000</t>
  </si>
  <si>
    <t>ГОСТ 481-80</t>
  </si>
  <si>
    <t>МЕ000006</t>
  </si>
  <si>
    <t>Паронит ПОН-Б-4,0мм 1500х1500</t>
  </si>
  <si>
    <t>МЕ000007</t>
  </si>
  <si>
    <t>Техпластина МБС-С 2мм</t>
  </si>
  <si>
    <t>МЕ000008</t>
  </si>
  <si>
    <t>Паронит ПОН-Б-2,0мм 1500х2000</t>
  </si>
  <si>
    <t>МЕ000009</t>
  </si>
  <si>
    <t>Паронит ПОН-Б-3,0мм 1500х3000</t>
  </si>
  <si>
    <t>ГОСТ481-80</t>
  </si>
  <si>
    <t>МЕ000011</t>
  </si>
  <si>
    <t>Техпластина ТМКЩ-С-10мм</t>
  </si>
  <si>
    <t>МЕ000012</t>
  </si>
  <si>
    <t>Техпластина ТМКЩ-С-2мм</t>
  </si>
  <si>
    <t>МЕ000013</t>
  </si>
  <si>
    <t>Техпластина ТМКЩ-С-6мм</t>
  </si>
  <si>
    <t>МЕ000015</t>
  </si>
  <si>
    <t>Паронит ПМБ-3,0мм 1770х1500</t>
  </si>
  <si>
    <t>МЕ000016</t>
  </si>
  <si>
    <t>Техпластина МБС-С-3мм</t>
  </si>
  <si>
    <t>МЕ000018</t>
  </si>
  <si>
    <t>Паронит ПОН-Б-1,0мм 1500х1000</t>
  </si>
  <si>
    <t>МЕ000020</t>
  </si>
  <si>
    <t>Техпластина ТМКЩ-С-5мм</t>
  </si>
  <si>
    <t>МЕ000021</t>
  </si>
  <si>
    <t>Техпластина МБС-С-5мм</t>
  </si>
  <si>
    <t>МЕ000022</t>
  </si>
  <si>
    <t>Техпластина ТМКЩ-С 3мм</t>
  </si>
  <si>
    <t>МЕ000023</t>
  </si>
  <si>
    <t>Стеклотекстолит СТЭФ 3мм</t>
  </si>
  <si>
    <t>ГОСТ 10316-78</t>
  </si>
  <si>
    <t>МЕ000028</t>
  </si>
  <si>
    <t>Техпластина ТМКЩ-С 40мм</t>
  </si>
  <si>
    <t>МЕ000032</t>
  </si>
  <si>
    <t>Техпластина МБС-С-8мм 500*500</t>
  </si>
  <si>
    <t>МЕ000036</t>
  </si>
  <si>
    <t>Гидроизоляция пенебар SW45 (рулон 5 м.пог.)</t>
  </si>
  <si>
    <t>ТУ 5772-001-77919831-2006 ст СЭВ 5852-86</t>
  </si>
  <si>
    <t>МЕ000049</t>
  </si>
  <si>
    <t>Пластина монолитная силиконовая 700х700х2</t>
  </si>
  <si>
    <t>МЕ000086</t>
  </si>
  <si>
    <t>Текстолит 25 мм</t>
  </si>
  <si>
    <t>ГОСТ 12652-74</t>
  </si>
  <si>
    <t>МЕ000092</t>
  </si>
  <si>
    <t>Текстолит 0,5мм</t>
  </si>
  <si>
    <t>МЕ000094</t>
  </si>
  <si>
    <t>Текстолит 1,5мм</t>
  </si>
  <si>
    <t>МЕ000098</t>
  </si>
  <si>
    <t>Текстолит ПТ плита 30мм</t>
  </si>
  <si>
    <t>МЕ000105</t>
  </si>
  <si>
    <t>Стеклотекстолит СТЭФ 2мм</t>
  </si>
  <si>
    <t>МЕ000107</t>
  </si>
  <si>
    <t>Стеклотекстолит СТЭФ 5мм</t>
  </si>
  <si>
    <t>МЖ000001</t>
  </si>
  <si>
    <t>Набивка ХБП-31 16х16</t>
  </si>
  <si>
    <t>ГОСТ 5152-84</t>
  </si>
  <si>
    <t>МЖ000002</t>
  </si>
  <si>
    <t>Набивка ХБП-31 18х18</t>
  </si>
  <si>
    <t>МЖ000003</t>
  </si>
  <si>
    <t>Набивка ХБП-31 8х8</t>
  </si>
  <si>
    <t>МЖ000004</t>
  </si>
  <si>
    <t>Набивка ХБП-31 10х10</t>
  </si>
  <si>
    <t>МЖ000005</t>
  </si>
  <si>
    <t>Набивка ХБП-31 12х12</t>
  </si>
  <si>
    <t>МЖ000006</t>
  </si>
  <si>
    <t>Набивка ХБП-31 20х20</t>
  </si>
  <si>
    <t>МЖ000016</t>
  </si>
  <si>
    <t>Лен сантехнический 200 г (коса)</t>
  </si>
  <si>
    <t>ГОСТ 10582-76</t>
  </si>
  <si>
    <t>МЖ000023</t>
  </si>
  <si>
    <t>Набивка АП-31 8*8</t>
  </si>
  <si>
    <t>МЖ000024</t>
  </si>
  <si>
    <t>Набивка АП-31 10*10</t>
  </si>
  <si>
    <t>МЖ000029</t>
  </si>
  <si>
    <t>Набивка АП-31 22*22</t>
  </si>
  <si>
    <t>МЖ000041</t>
  </si>
  <si>
    <t>Набивка ХБП-31 14х14</t>
  </si>
  <si>
    <t>МЖ000048</t>
  </si>
  <si>
    <t>Лен сантехнический</t>
  </si>
  <si>
    <t>ГОСТ 10330-76</t>
  </si>
  <si>
    <t>МЖ000080</t>
  </si>
  <si>
    <t>Набивка сальниковая Графлекс Н 3000DO 6х6</t>
  </si>
  <si>
    <t>ТУ 2573-004-13267785-07</t>
  </si>
  <si>
    <t>МЖ000131</t>
  </si>
  <si>
    <t>Набивка уплотнительная ГРАФЛЕКС Н 1201 16х16</t>
  </si>
  <si>
    <t>ТУ 2573-004-13267785-03</t>
  </si>
  <si>
    <t>МЖ000177</t>
  </si>
  <si>
    <t>Набивка уплотнительная ГРАФЛЕКС Н 1201 6х6</t>
  </si>
  <si>
    <t>МЖ000217</t>
  </si>
  <si>
    <t>Набивка сальниковая ВАТИ 10*10</t>
  </si>
  <si>
    <t>МЖ000218</t>
  </si>
  <si>
    <t>Набивка сальниковая ВАТИ 12*12</t>
  </si>
  <si>
    <t>МЖ000220</t>
  </si>
  <si>
    <t>Набивка сальниковая ВАТИ 16*16</t>
  </si>
  <si>
    <t>МЖ000222</t>
  </si>
  <si>
    <t>Набивка сальниковая ВАТИ 20*20</t>
  </si>
  <si>
    <t>МЗ000001</t>
  </si>
  <si>
    <t>Лента ФУМ М1 0,1х10</t>
  </si>
  <si>
    <t>ТУ 38105867-90</t>
  </si>
  <si>
    <t>МЗ000002</t>
  </si>
  <si>
    <t>Лента ФУМ М1 0,1х20</t>
  </si>
  <si>
    <t>МЗ000024</t>
  </si>
  <si>
    <t>Фторопласт листовой 4мм</t>
  </si>
  <si>
    <t>ГОСТ 13744-87</t>
  </si>
  <si>
    <t>МЗ000041</t>
  </si>
  <si>
    <t>Фторопласт листовой 5мм</t>
  </si>
  <si>
    <t>МЗ000044</t>
  </si>
  <si>
    <t>Фторопласт d=50 мм</t>
  </si>
  <si>
    <t>ТУ 6-05-810-88</t>
  </si>
  <si>
    <t>МЗ000048</t>
  </si>
  <si>
    <t>Лента ФУМ 12мм*10м</t>
  </si>
  <si>
    <t>Приложение 1.2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</si>
</sst>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0"/>
  <sheetViews>
    <sheetView tabSelected="1" view="pageBreakPreview" zoomScale="70" zoomScaleNormal="86" zoomScaleSheetLayoutView="70" workbookViewId="0">
      <selection activeCell="R5" sqref="R5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58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56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59</v>
      </c>
      <c r="D9" s="42" t="s">
        <v>59</v>
      </c>
      <c r="E9" s="36" t="s">
        <v>60</v>
      </c>
      <c r="F9" s="38" t="s">
        <v>61</v>
      </c>
      <c r="G9" s="36" t="s">
        <v>62</v>
      </c>
      <c r="H9" s="36" t="s">
        <v>53</v>
      </c>
      <c r="I9" s="36" t="s">
        <v>47</v>
      </c>
      <c r="J9" s="36" t="s">
        <v>47</v>
      </c>
      <c r="K9" s="39" t="s">
        <v>55</v>
      </c>
      <c r="L9" s="36">
        <v>10</v>
      </c>
      <c r="M9" s="36"/>
      <c r="N9" s="36"/>
      <c r="O9" s="36"/>
      <c r="P9" s="36"/>
      <c r="Q9" s="36"/>
      <c r="R9" s="36"/>
      <c r="S9" s="36">
        <v>10</v>
      </c>
      <c r="T9" s="36"/>
      <c r="U9" s="36"/>
      <c r="V9" s="36"/>
      <c r="W9" s="36"/>
      <c r="X9" s="40"/>
      <c r="Y9" s="41">
        <v>616.52</v>
      </c>
      <c r="Z9" s="33">
        <f t="shared" ref="Z9:Z38" si="0">Y9*L9</f>
        <v>6165.2</v>
      </c>
      <c r="AA9" s="43"/>
      <c r="AB9" s="43"/>
      <c r="AC9" s="43"/>
      <c r="AD9" s="43"/>
      <c r="AE9" s="43"/>
      <c r="AF9" s="46"/>
      <c r="AG9" s="46">
        <f t="shared" ref="AG9:AG38" si="1">AF9*L9</f>
        <v>0</v>
      </c>
      <c r="AH9" s="46"/>
      <c r="AI9" s="46">
        <f t="shared" ref="AI9:AI38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59</v>
      </c>
      <c r="D10" s="42" t="s">
        <v>59</v>
      </c>
      <c r="E10" s="36" t="s">
        <v>63</v>
      </c>
      <c r="F10" s="38" t="s">
        <v>64</v>
      </c>
      <c r="G10" s="36" t="s">
        <v>62</v>
      </c>
      <c r="H10" s="36" t="s">
        <v>53</v>
      </c>
      <c r="I10" s="36" t="s">
        <v>47</v>
      </c>
      <c r="J10" s="36" t="s">
        <v>47</v>
      </c>
      <c r="K10" s="39" t="s">
        <v>55</v>
      </c>
      <c r="L10" s="36">
        <v>15</v>
      </c>
      <c r="M10" s="36"/>
      <c r="N10" s="36"/>
      <c r="O10" s="36"/>
      <c r="P10" s="36"/>
      <c r="Q10" s="36"/>
      <c r="R10" s="36"/>
      <c r="S10" s="36">
        <v>15</v>
      </c>
      <c r="T10" s="36"/>
      <c r="U10" s="36"/>
      <c r="V10" s="36"/>
      <c r="W10" s="36"/>
      <c r="X10" s="40"/>
      <c r="Y10" s="41">
        <v>111.79</v>
      </c>
      <c r="Z10" s="33">
        <f t="shared" si="0"/>
        <v>1676.8500000000001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59</v>
      </c>
      <c r="D11" s="42" t="s">
        <v>59</v>
      </c>
      <c r="E11" s="36" t="s">
        <v>65</v>
      </c>
      <c r="F11" s="38" t="s">
        <v>66</v>
      </c>
      <c r="G11" s="36" t="s">
        <v>62</v>
      </c>
      <c r="H11" s="36" t="s">
        <v>53</v>
      </c>
      <c r="I11" s="36" t="s">
        <v>47</v>
      </c>
      <c r="J11" s="36" t="s">
        <v>47</v>
      </c>
      <c r="K11" s="39" t="s">
        <v>55</v>
      </c>
      <c r="L11" s="36">
        <v>20</v>
      </c>
      <c r="M11" s="36"/>
      <c r="N11" s="36"/>
      <c r="O11" s="36"/>
      <c r="P11" s="36"/>
      <c r="Q11" s="36"/>
      <c r="R11" s="36"/>
      <c r="S11" s="36">
        <v>20</v>
      </c>
      <c r="T11" s="36"/>
      <c r="U11" s="36"/>
      <c r="V11" s="36"/>
      <c r="W11" s="36"/>
      <c r="X11" s="40"/>
      <c r="Y11" s="41">
        <v>148.94999999999999</v>
      </c>
      <c r="Z11" s="33">
        <f t="shared" si="0"/>
        <v>2979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59</v>
      </c>
      <c r="D12" s="42" t="s">
        <v>59</v>
      </c>
      <c r="E12" s="36" t="s">
        <v>67</v>
      </c>
      <c r="F12" s="38" t="s">
        <v>68</v>
      </c>
      <c r="G12" s="36" t="s">
        <v>62</v>
      </c>
      <c r="H12" s="36" t="s">
        <v>53</v>
      </c>
      <c r="I12" s="36" t="s">
        <v>47</v>
      </c>
      <c r="J12" s="36" t="s">
        <v>47</v>
      </c>
      <c r="K12" s="39" t="s">
        <v>55</v>
      </c>
      <c r="L12" s="36">
        <v>35</v>
      </c>
      <c r="M12" s="36"/>
      <c r="N12" s="36"/>
      <c r="O12" s="36"/>
      <c r="P12" s="36"/>
      <c r="Q12" s="36"/>
      <c r="R12" s="36"/>
      <c r="S12" s="36">
        <v>35</v>
      </c>
      <c r="T12" s="36"/>
      <c r="U12" s="36"/>
      <c r="V12" s="36"/>
      <c r="W12" s="36"/>
      <c r="X12" s="40"/>
      <c r="Y12" s="41">
        <v>743.08</v>
      </c>
      <c r="Z12" s="33">
        <f t="shared" si="0"/>
        <v>26007.800000000003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59</v>
      </c>
      <c r="D13" s="42" t="s">
        <v>59</v>
      </c>
      <c r="E13" s="36" t="s">
        <v>69</v>
      </c>
      <c r="F13" s="38" t="s">
        <v>70</v>
      </c>
      <c r="G13" s="36" t="s">
        <v>57</v>
      </c>
      <c r="H13" s="36" t="s">
        <v>71</v>
      </c>
      <c r="I13" s="36" t="s">
        <v>47</v>
      </c>
      <c r="J13" s="36" t="s">
        <v>47</v>
      </c>
      <c r="K13" s="39" t="s">
        <v>55</v>
      </c>
      <c r="L13" s="36">
        <v>50</v>
      </c>
      <c r="M13" s="36"/>
      <c r="N13" s="36">
        <v>50</v>
      </c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1838.85</v>
      </c>
      <c r="Z13" s="33">
        <f t="shared" si="0"/>
        <v>91942.5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59</v>
      </c>
      <c r="D14" s="42" t="s">
        <v>59</v>
      </c>
      <c r="E14" s="36" t="s">
        <v>72</v>
      </c>
      <c r="F14" s="38" t="s">
        <v>73</v>
      </c>
      <c r="G14" s="36" t="s">
        <v>74</v>
      </c>
      <c r="H14" s="36" t="s">
        <v>53</v>
      </c>
      <c r="I14" s="36" t="s">
        <v>47</v>
      </c>
      <c r="J14" s="36" t="s">
        <v>47</v>
      </c>
      <c r="K14" s="39" t="s">
        <v>55</v>
      </c>
      <c r="L14" s="36">
        <v>12</v>
      </c>
      <c r="M14" s="36"/>
      <c r="N14" s="36">
        <v>3</v>
      </c>
      <c r="O14" s="36"/>
      <c r="P14" s="36">
        <v>3</v>
      </c>
      <c r="Q14" s="36"/>
      <c r="R14" s="36"/>
      <c r="S14" s="36">
        <v>3</v>
      </c>
      <c r="T14" s="36"/>
      <c r="U14" s="36"/>
      <c r="V14" s="36">
        <v>3</v>
      </c>
      <c r="W14" s="36"/>
      <c r="X14" s="40"/>
      <c r="Y14" s="41">
        <v>209.21</v>
      </c>
      <c r="Z14" s="33">
        <f t="shared" si="0"/>
        <v>2510.52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59.25" customHeight="1" x14ac:dyDescent="0.2">
      <c r="A15" s="36">
        <v>7</v>
      </c>
      <c r="B15" s="37">
        <v>1</v>
      </c>
      <c r="C15" s="42" t="s">
        <v>59</v>
      </c>
      <c r="D15" s="42" t="s">
        <v>59</v>
      </c>
      <c r="E15" s="36" t="s">
        <v>75</v>
      </c>
      <c r="F15" s="38" t="s">
        <v>76</v>
      </c>
      <c r="G15" s="36" t="s">
        <v>77</v>
      </c>
      <c r="H15" s="36" t="s">
        <v>53</v>
      </c>
      <c r="I15" s="36" t="s">
        <v>47</v>
      </c>
      <c r="J15" s="36" t="s">
        <v>47</v>
      </c>
      <c r="K15" s="39" t="s">
        <v>55</v>
      </c>
      <c r="L15" s="36">
        <v>4</v>
      </c>
      <c r="M15" s="36"/>
      <c r="N15" s="36">
        <v>4</v>
      </c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7216.04</v>
      </c>
      <c r="Z15" s="33">
        <f t="shared" si="0"/>
        <v>28864.16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9.25" customHeight="1" x14ac:dyDescent="0.2">
      <c r="A16" s="36">
        <v>8</v>
      </c>
      <c r="B16" s="37">
        <v>1</v>
      </c>
      <c r="C16" s="42" t="s">
        <v>59</v>
      </c>
      <c r="D16" s="42" t="s">
        <v>59</v>
      </c>
      <c r="E16" s="36" t="s">
        <v>75</v>
      </c>
      <c r="F16" s="38" t="s">
        <v>78</v>
      </c>
      <c r="G16" s="36" t="s">
        <v>245</v>
      </c>
      <c r="H16" s="36" t="s">
        <v>53</v>
      </c>
      <c r="I16" s="36" t="s">
        <v>47</v>
      </c>
      <c r="J16" s="36" t="s">
        <v>47</v>
      </c>
      <c r="K16" s="39" t="s">
        <v>55</v>
      </c>
      <c r="L16" s="36">
        <v>40</v>
      </c>
      <c r="M16" s="36"/>
      <c r="N16" s="36"/>
      <c r="O16" s="36"/>
      <c r="P16" s="36">
        <v>16</v>
      </c>
      <c r="Q16" s="36"/>
      <c r="R16" s="36"/>
      <c r="S16" s="36">
        <v>8</v>
      </c>
      <c r="T16" s="36"/>
      <c r="U16" s="36"/>
      <c r="V16" s="36">
        <v>16</v>
      </c>
      <c r="W16" s="36"/>
      <c r="X16" s="40"/>
      <c r="Y16" s="41">
        <v>8489.43</v>
      </c>
      <c r="Z16" s="33">
        <f t="shared" si="0"/>
        <v>339577.2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59</v>
      </c>
      <c r="D17" s="42" t="s">
        <v>59</v>
      </c>
      <c r="E17" s="36" t="s">
        <v>79</v>
      </c>
      <c r="F17" s="38" t="s">
        <v>80</v>
      </c>
      <c r="G17" s="36" t="s">
        <v>77</v>
      </c>
      <c r="H17" s="36" t="s">
        <v>71</v>
      </c>
      <c r="I17" s="36" t="s">
        <v>47</v>
      </c>
      <c r="J17" s="36" t="s">
        <v>47</v>
      </c>
      <c r="K17" s="39" t="s">
        <v>55</v>
      </c>
      <c r="L17" s="36">
        <v>10</v>
      </c>
      <c r="M17" s="36"/>
      <c r="N17" s="36"/>
      <c r="O17" s="36"/>
      <c r="P17" s="36">
        <v>10</v>
      </c>
      <c r="Q17" s="36"/>
      <c r="R17" s="36"/>
      <c r="S17" s="36"/>
      <c r="T17" s="36"/>
      <c r="U17" s="36"/>
      <c r="V17" s="36"/>
      <c r="W17" s="36"/>
      <c r="X17" s="40"/>
      <c r="Y17" s="41">
        <v>224.19</v>
      </c>
      <c r="Z17" s="33">
        <f t="shared" si="0"/>
        <v>2241.9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59</v>
      </c>
      <c r="D18" s="42" t="s">
        <v>59</v>
      </c>
      <c r="E18" s="36" t="s">
        <v>81</v>
      </c>
      <c r="F18" s="38" t="s">
        <v>82</v>
      </c>
      <c r="G18" s="36" t="s">
        <v>77</v>
      </c>
      <c r="H18" s="36" t="s">
        <v>71</v>
      </c>
      <c r="I18" s="36" t="s">
        <v>47</v>
      </c>
      <c r="J18" s="36" t="s">
        <v>47</v>
      </c>
      <c r="K18" s="39" t="s">
        <v>55</v>
      </c>
      <c r="L18" s="36">
        <v>100</v>
      </c>
      <c r="M18" s="36"/>
      <c r="N18" s="36"/>
      <c r="O18" s="36"/>
      <c r="P18" s="36">
        <v>100</v>
      </c>
      <c r="Q18" s="36"/>
      <c r="R18" s="36"/>
      <c r="S18" s="36"/>
      <c r="T18" s="36"/>
      <c r="U18" s="36"/>
      <c r="V18" s="36"/>
      <c r="W18" s="36"/>
      <c r="X18" s="40"/>
      <c r="Y18" s="41">
        <v>140.81</v>
      </c>
      <c r="Z18" s="33">
        <f t="shared" si="0"/>
        <v>14081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9.25" customHeight="1" x14ac:dyDescent="0.2">
      <c r="A19" s="36">
        <v>11</v>
      </c>
      <c r="B19" s="37">
        <v>1</v>
      </c>
      <c r="C19" s="42" t="s">
        <v>59</v>
      </c>
      <c r="D19" s="42" t="s">
        <v>59</v>
      </c>
      <c r="E19" s="36" t="s">
        <v>83</v>
      </c>
      <c r="F19" s="38" t="s">
        <v>84</v>
      </c>
      <c r="G19" s="36" t="s">
        <v>77</v>
      </c>
      <c r="H19" s="36" t="s">
        <v>71</v>
      </c>
      <c r="I19" s="36" t="s">
        <v>47</v>
      </c>
      <c r="J19" s="36" t="s">
        <v>47</v>
      </c>
      <c r="K19" s="39" t="s">
        <v>55</v>
      </c>
      <c r="L19" s="36">
        <v>450</v>
      </c>
      <c r="M19" s="36"/>
      <c r="N19" s="36"/>
      <c r="O19" s="36"/>
      <c r="P19" s="36">
        <v>450</v>
      </c>
      <c r="Q19" s="36"/>
      <c r="R19" s="36"/>
      <c r="S19" s="36"/>
      <c r="T19" s="36"/>
      <c r="U19" s="36"/>
      <c r="V19" s="36"/>
      <c r="W19" s="36"/>
      <c r="X19" s="40"/>
      <c r="Y19" s="41">
        <v>145.29</v>
      </c>
      <c r="Z19" s="33">
        <f t="shared" si="0"/>
        <v>65380.5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9.25" customHeight="1" x14ac:dyDescent="0.2">
      <c r="A20" s="36">
        <v>12</v>
      </c>
      <c r="B20" s="37">
        <v>1</v>
      </c>
      <c r="C20" s="42" t="s">
        <v>59</v>
      </c>
      <c r="D20" s="42" t="s">
        <v>59</v>
      </c>
      <c r="E20" s="36" t="s">
        <v>85</v>
      </c>
      <c r="F20" s="38" t="s">
        <v>86</v>
      </c>
      <c r="G20" s="36" t="s">
        <v>87</v>
      </c>
      <c r="H20" s="36" t="s">
        <v>71</v>
      </c>
      <c r="I20" s="36" t="s">
        <v>47</v>
      </c>
      <c r="J20" s="36" t="s">
        <v>47</v>
      </c>
      <c r="K20" s="39" t="s">
        <v>55</v>
      </c>
      <c r="L20" s="36">
        <v>40</v>
      </c>
      <c r="M20" s="36"/>
      <c r="N20" s="36"/>
      <c r="O20" s="36"/>
      <c r="P20" s="36">
        <v>40</v>
      </c>
      <c r="Q20" s="36"/>
      <c r="R20" s="36"/>
      <c r="S20" s="36"/>
      <c r="T20" s="36"/>
      <c r="U20" s="36"/>
      <c r="V20" s="36"/>
      <c r="W20" s="36"/>
      <c r="X20" s="40"/>
      <c r="Y20" s="41">
        <v>83.24</v>
      </c>
      <c r="Z20" s="33">
        <f t="shared" si="0"/>
        <v>3329.6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9.25" customHeight="1" x14ac:dyDescent="0.2">
      <c r="A21" s="36">
        <v>13</v>
      </c>
      <c r="B21" s="37">
        <v>1</v>
      </c>
      <c r="C21" s="42" t="s">
        <v>59</v>
      </c>
      <c r="D21" s="42" t="s">
        <v>59</v>
      </c>
      <c r="E21" s="36" t="s">
        <v>88</v>
      </c>
      <c r="F21" s="38" t="s">
        <v>89</v>
      </c>
      <c r="G21" s="36" t="s">
        <v>90</v>
      </c>
      <c r="H21" s="36" t="s">
        <v>71</v>
      </c>
      <c r="I21" s="36" t="s">
        <v>47</v>
      </c>
      <c r="J21" s="36" t="s">
        <v>47</v>
      </c>
      <c r="K21" s="39" t="s">
        <v>55</v>
      </c>
      <c r="L21" s="36">
        <v>20</v>
      </c>
      <c r="M21" s="36"/>
      <c r="N21" s="36"/>
      <c r="O21" s="36"/>
      <c r="P21" s="36">
        <v>20</v>
      </c>
      <c r="Q21" s="36"/>
      <c r="R21" s="36"/>
      <c r="S21" s="36"/>
      <c r="T21" s="36"/>
      <c r="U21" s="36"/>
      <c r="V21" s="36"/>
      <c r="W21" s="36"/>
      <c r="X21" s="40"/>
      <c r="Y21" s="41">
        <v>55.77</v>
      </c>
      <c r="Z21" s="33">
        <f t="shared" si="0"/>
        <v>1115.4000000000001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59.25" customHeight="1" x14ac:dyDescent="0.2">
      <c r="A22" s="36">
        <v>14</v>
      </c>
      <c r="B22" s="37">
        <v>1</v>
      </c>
      <c r="C22" s="42" t="s">
        <v>59</v>
      </c>
      <c r="D22" s="42" t="s">
        <v>59</v>
      </c>
      <c r="E22" s="36" t="s">
        <v>91</v>
      </c>
      <c r="F22" s="38" t="s">
        <v>92</v>
      </c>
      <c r="G22" s="36" t="s">
        <v>245</v>
      </c>
      <c r="H22" s="36" t="s">
        <v>71</v>
      </c>
      <c r="I22" s="36" t="s">
        <v>47</v>
      </c>
      <c r="J22" s="36" t="s">
        <v>47</v>
      </c>
      <c r="K22" s="39" t="s">
        <v>55</v>
      </c>
      <c r="L22" s="36">
        <v>72</v>
      </c>
      <c r="M22" s="36"/>
      <c r="N22" s="36">
        <v>8</v>
      </c>
      <c r="O22" s="36"/>
      <c r="P22" s="36">
        <v>32</v>
      </c>
      <c r="Q22" s="36"/>
      <c r="R22" s="36"/>
      <c r="S22" s="36"/>
      <c r="T22" s="36"/>
      <c r="U22" s="36"/>
      <c r="V22" s="36">
        <v>32</v>
      </c>
      <c r="W22" s="36"/>
      <c r="X22" s="40"/>
      <c r="Y22" s="41">
        <v>1521.96</v>
      </c>
      <c r="Z22" s="33">
        <f t="shared" si="0"/>
        <v>109581.12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59.25" customHeight="1" x14ac:dyDescent="0.2">
      <c r="A23" s="36">
        <v>15</v>
      </c>
      <c r="B23" s="37">
        <v>1</v>
      </c>
      <c r="C23" s="42" t="s">
        <v>59</v>
      </c>
      <c r="D23" s="42" t="s">
        <v>59</v>
      </c>
      <c r="E23" s="36" t="s">
        <v>93</v>
      </c>
      <c r="F23" s="38" t="s">
        <v>94</v>
      </c>
      <c r="G23" s="36" t="s">
        <v>245</v>
      </c>
      <c r="H23" s="36" t="s">
        <v>71</v>
      </c>
      <c r="I23" s="36" t="s">
        <v>47</v>
      </c>
      <c r="J23" s="36" t="s">
        <v>47</v>
      </c>
      <c r="K23" s="39" t="s">
        <v>55</v>
      </c>
      <c r="L23" s="36">
        <v>30</v>
      </c>
      <c r="M23" s="36"/>
      <c r="N23" s="36"/>
      <c r="O23" s="36"/>
      <c r="P23" s="36">
        <v>30</v>
      </c>
      <c r="Q23" s="36"/>
      <c r="R23" s="36"/>
      <c r="S23" s="36"/>
      <c r="T23" s="36"/>
      <c r="U23" s="36"/>
      <c r="V23" s="36"/>
      <c r="W23" s="36"/>
      <c r="X23" s="40"/>
      <c r="Y23" s="41">
        <v>511.77</v>
      </c>
      <c r="Z23" s="33">
        <f t="shared" si="0"/>
        <v>15353.099999999999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9.25" customHeight="1" x14ac:dyDescent="0.2">
      <c r="A24" s="36">
        <v>16</v>
      </c>
      <c r="B24" s="37">
        <v>1</v>
      </c>
      <c r="C24" s="42" t="s">
        <v>59</v>
      </c>
      <c r="D24" s="42" t="s">
        <v>59</v>
      </c>
      <c r="E24" s="36" t="s">
        <v>95</v>
      </c>
      <c r="F24" s="38" t="s">
        <v>96</v>
      </c>
      <c r="G24" s="36" t="s">
        <v>97</v>
      </c>
      <c r="H24" s="36" t="s">
        <v>53</v>
      </c>
      <c r="I24" s="36" t="s">
        <v>47</v>
      </c>
      <c r="J24" s="36" t="s">
        <v>47</v>
      </c>
      <c r="K24" s="39" t="s">
        <v>55</v>
      </c>
      <c r="L24" s="36">
        <v>40</v>
      </c>
      <c r="M24" s="36"/>
      <c r="N24" s="36">
        <v>20</v>
      </c>
      <c r="O24" s="36"/>
      <c r="P24" s="36">
        <v>7</v>
      </c>
      <c r="Q24" s="36"/>
      <c r="R24" s="36"/>
      <c r="S24" s="36">
        <v>7</v>
      </c>
      <c r="T24" s="36"/>
      <c r="U24" s="36"/>
      <c r="V24" s="36">
        <v>6</v>
      </c>
      <c r="W24" s="36"/>
      <c r="X24" s="40"/>
      <c r="Y24" s="41">
        <v>2611.62</v>
      </c>
      <c r="Z24" s="33">
        <f t="shared" si="0"/>
        <v>104464.79999999999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9.25" customHeight="1" x14ac:dyDescent="0.2">
      <c r="A25" s="36">
        <v>17</v>
      </c>
      <c r="B25" s="37">
        <v>1</v>
      </c>
      <c r="C25" s="42" t="s">
        <v>59</v>
      </c>
      <c r="D25" s="42" t="s">
        <v>59</v>
      </c>
      <c r="E25" s="36" t="s">
        <v>98</v>
      </c>
      <c r="F25" s="38" t="s">
        <v>99</v>
      </c>
      <c r="G25" s="36" t="s">
        <v>97</v>
      </c>
      <c r="H25" s="36" t="s">
        <v>53</v>
      </c>
      <c r="I25" s="36" t="s">
        <v>47</v>
      </c>
      <c r="J25" s="36" t="s">
        <v>47</v>
      </c>
      <c r="K25" s="39" t="s">
        <v>55</v>
      </c>
      <c r="L25" s="36">
        <v>100</v>
      </c>
      <c r="M25" s="36"/>
      <c r="N25" s="36">
        <v>50</v>
      </c>
      <c r="O25" s="36"/>
      <c r="P25" s="36">
        <v>37</v>
      </c>
      <c r="Q25" s="36"/>
      <c r="R25" s="36"/>
      <c r="S25" s="36">
        <v>7</v>
      </c>
      <c r="T25" s="36"/>
      <c r="U25" s="36"/>
      <c r="V25" s="36">
        <v>6</v>
      </c>
      <c r="W25" s="36"/>
      <c r="X25" s="40"/>
      <c r="Y25" s="41">
        <v>4515.76</v>
      </c>
      <c r="Z25" s="33">
        <f t="shared" si="0"/>
        <v>451576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9.25" customHeight="1" x14ac:dyDescent="0.2">
      <c r="A26" s="36">
        <v>18</v>
      </c>
      <c r="B26" s="37">
        <v>1</v>
      </c>
      <c r="C26" s="42" t="s">
        <v>59</v>
      </c>
      <c r="D26" s="42" t="s">
        <v>59</v>
      </c>
      <c r="E26" s="36" t="s">
        <v>100</v>
      </c>
      <c r="F26" s="38" t="s">
        <v>101</v>
      </c>
      <c r="G26" s="36" t="s">
        <v>77</v>
      </c>
      <c r="H26" s="36" t="s">
        <v>71</v>
      </c>
      <c r="I26" s="36" t="s">
        <v>47</v>
      </c>
      <c r="J26" s="36" t="s">
        <v>47</v>
      </c>
      <c r="K26" s="39" t="s">
        <v>55</v>
      </c>
      <c r="L26" s="36">
        <v>3</v>
      </c>
      <c r="M26" s="36"/>
      <c r="N26" s="36"/>
      <c r="O26" s="36"/>
      <c r="P26" s="36">
        <v>3</v>
      </c>
      <c r="Q26" s="36"/>
      <c r="R26" s="36"/>
      <c r="S26" s="36"/>
      <c r="T26" s="36"/>
      <c r="U26" s="36"/>
      <c r="V26" s="36"/>
      <c r="W26" s="36"/>
      <c r="X26" s="40"/>
      <c r="Y26" s="41">
        <v>840.38</v>
      </c>
      <c r="Z26" s="33">
        <f t="shared" si="0"/>
        <v>2521.14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9.25" customHeight="1" x14ac:dyDescent="0.2">
      <c r="A27" s="36">
        <v>19</v>
      </c>
      <c r="B27" s="37">
        <v>1</v>
      </c>
      <c r="C27" s="42" t="s">
        <v>59</v>
      </c>
      <c r="D27" s="42" t="s">
        <v>59</v>
      </c>
      <c r="E27" s="36" t="s">
        <v>102</v>
      </c>
      <c r="F27" s="38" t="s">
        <v>103</v>
      </c>
      <c r="G27" s="36" t="s">
        <v>104</v>
      </c>
      <c r="H27" s="36" t="s">
        <v>71</v>
      </c>
      <c r="I27" s="36" t="s">
        <v>47</v>
      </c>
      <c r="J27" s="36" t="s">
        <v>47</v>
      </c>
      <c r="K27" s="39" t="s">
        <v>55</v>
      </c>
      <c r="L27" s="36">
        <v>1200</v>
      </c>
      <c r="M27" s="36"/>
      <c r="N27" s="36">
        <v>200</v>
      </c>
      <c r="O27" s="36"/>
      <c r="P27" s="36">
        <v>700</v>
      </c>
      <c r="Q27" s="36"/>
      <c r="R27" s="36"/>
      <c r="S27" s="36">
        <v>300</v>
      </c>
      <c r="T27" s="36"/>
      <c r="U27" s="36"/>
      <c r="V27" s="36"/>
      <c r="W27" s="36"/>
      <c r="X27" s="40"/>
      <c r="Y27" s="41">
        <v>671.03</v>
      </c>
      <c r="Z27" s="33">
        <f t="shared" si="0"/>
        <v>805236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9.25" customHeight="1" x14ac:dyDescent="0.2">
      <c r="A28" s="36">
        <v>20</v>
      </c>
      <c r="B28" s="37">
        <v>1</v>
      </c>
      <c r="C28" s="42" t="s">
        <v>59</v>
      </c>
      <c r="D28" s="42" t="s">
        <v>59</v>
      </c>
      <c r="E28" s="36" t="s">
        <v>105</v>
      </c>
      <c r="F28" s="38" t="s">
        <v>106</v>
      </c>
      <c r="G28" s="36" t="s">
        <v>77</v>
      </c>
      <c r="H28" s="36" t="s">
        <v>53</v>
      </c>
      <c r="I28" s="36" t="s">
        <v>47</v>
      </c>
      <c r="J28" s="36" t="s">
        <v>47</v>
      </c>
      <c r="K28" s="39" t="s">
        <v>55</v>
      </c>
      <c r="L28" s="36">
        <v>6</v>
      </c>
      <c r="M28" s="36"/>
      <c r="N28" s="36"/>
      <c r="O28" s="36"/>
      <c r="P28" s="36"/>
      <c r="Q28" s="36"/>
      <c r="R28" s="36"/>
      <c r="S28" s="36">
        <v>6</v>
      </c>
      <c r="T28" s="36"/>
      <c r="U28" s="36"/>
      <c r="V28" s="36"/>
      <c r="W28" s="36"/>
      <c r="X28" s="40"/>
      <c r="Y28" s="41">
        <v>4900.6899999999996</v>
      </c>
      <c r="Z28" s="33">
        <f t="shared" si="0"/>
        <v>29404.14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9.25" customHeight="1" x14ac:dyDescent="0.2">
      <c r="A29" s="36">
        <v>21</v>
      </c>
      <c r="B29" s="37">
        <v>1</v>
      </c>
      <c r="C29" s="42" t="s">
        <v>59</v>
      </c>
      <c r="D29" s="42" t="s">
        <v>59</v>
      </c>
      <c r="E29" s="36" t="s">
        <v>107</v>
      </c>
      <c r="F29" s="38" t="s">
        <v>108</v>
      </c>
      <c r="G29" s="36" t="s">
        <v>97</v>
      </c>
      <c r="H29" s="36" t="s">
        <v>53</v>
      </c>
      <c r="I29" s="36" t="s">
        <v>47</v>
      </c>
      <c r="J29" s="36" t="s">
        <v>47</v>
      </c>
      <c r="K29" s="39" t="s">
        <v>55</v>
      </c>
      <c r="L29" s="36">
        <v>6</v>
      </c>
      <c r="M29" s="36"/>
      <c r="N29" s="36">
        <v>2</v>
      </c>
      <c r="O29" s="36"/>
      <c r="P29" s="36">
        <v>2</v>
      </c>
      <c r="Q29" s="36"/>
      <c r="R29" s="36"/>
      <c r="S29" s="36">
        <v>2</v>
      </c>
      <c r="T29" s="36"/>
      <c r="U29" s="36"/>
      <c r="V29" s="36"/>
      <c r="W29" s="36"/>
      <c r="X29" s="40"/>
      <c r="Y29" s="41">
        <v>1688.19</v>
      </c>
      <c r="Z29" s="33">
        <f t="shared" si="0"/>
        <v>10129.14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9.25" customHeight="1" x14ac:dyDescent="0.2">
      <c r="A30" s="36">
        <v>22</v>
      </c>
      <c r="B30" s="37">
        <v>1</v>
      </c>
      <c r="C30" s="42" t="s">
        <v>59</v>
      </c>
      <c r="D30" s="42" t="s">
        <v>59</v>
      </c>
      <c r="E30" s="36" t="s">
        <v>109</v>
      </c>
      <c r="F30" s="38" t="s">
        <v>110</v>
      </c>
      <c r="G30" s="36" t="s">
        <v>97</v>
      </c>
      <c r="H30" s="36" t="s">
        <v>53</v>
      </c>
      <c r="I30" s="36" t="s">
        <v>47</v>
      </c>
      <c r="J30" s="36" t="s">
        <v>47</v>
      </c>
      <c r="K30" s="39" t="s">
        <v>55</v>
      </c>
      <c r="L30" s="36">
        <v>15</v>
      </c>
      <c r="M30" s="36"/>
      <c r="N30" s="36">
        <v>15</v>
      </c>
      <c r="O30" s="36"/>
      <c r="P30" s="36"/>
      <c r="Q30" s="36"/>
      <c r="R30" s="36"/>
      <c r="S30" s="36"/>
      <c r="T30" s="36"/>
      <c r="U30" s="36"/>
      <c r="V30" s="36"/>
      <c r="W30" s="36"/>
      <c r="X30" s="40"/>
      <c r="Y30" s="41">
        <v>10484.81</v>
      </c>
      <c r="Z30" s="33">
        <f t="shared" si="0"/>
        <v>157272.15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9.25" customHeight="1" x14ac:dyDescent="0.2">
      <c r="A31" s="36">
        <v>23</v>
      </c>
      <c r="B31" s="37">
        <v>1</v>
      </c>
      <c r="C31" s="42" t="s">
        <v>59</v>
      </c>
      <c r="D31" s="42" t="s">
        <v>59</v>
      </c>
      <c r="E31" s="36" t="s">
        <v>111</v>
      </c>
      <c r="F31" s="38" t="s">
        <v>112</v>
      </c>
      <c r="G31" s="36" t="s">
        <v>113</v>
      </c>
      <c r="H31" s="36" t="s">
        <v>53</v>
      </c>
      <c r="I31" s="36" t="s">
        <v>47</v>
      </c>
      <c r="J31" s="36" t="s">
        <v>47</v>
      </c>
      <c r="K31" s="39" t="s">
        <v>55</v>
      </c>
      <c r="L31" s="36">
        <v>5</v>
      </c>
      <c r="M31" s="36"/>
      <c r="N31" s="36">
        <v>5</v>
      </c>
      <c r="O31" s="36"/>
      <c r="P31" s="36"/>
      <c r="Q31" s="36"/>
      <c r="R31" s="36"/>
      <c r="S31" s="36"/>
      <c r="T31" s="36"/>
      <c r="U31" s="36"/>
      <c r="V31" s="36"/>
      <c r="W31" s="36"/>
      <c r="X31" s="40"/>
      <c r="Y31" s="41">
        <v>2510.08</v>
      </c>
      <c r="Z31" s="33">
        <f t="shared" si="0"/>
        <v>12550.4</v>
      </c>
      <c r="AA31" s="43"/>
      <c r="AB31" s="43"/>
      <c r="AC31" s="43"/>
      <c r="AD31" s="43"/>
      <c r="AE31" s="43"/>
      <c r="AF31" s="46"/>
      <c r="AG31" s="46">
        <f t="shared" si="1"/>
        <v>0</v>
      </c>
      <c r="AH31" s="46"/>
      <c r="AI31" s="46">
        <f t="shared" si="2"/>
        <v>0</v>
      </c>
      <c r="AJ31" s="43"/>
    </row>
    <row r="32" spans="1:36" ht="59.25" customHeight="1" x14ac:dyDescent="0.2">
      <c r="A32" s="36">
        <v>24</v>
      </c>
      <c r="B32" s="37">
        <v>1</v>
      </c>
      <c r="C32" s="42" t="s">
        <v>59</v>
      </c>
      <c r="D32" s="42" t="s">
        <v>59</v>
      </c>
      <c r="E32" s="36" t="s">
        <v>114</v>
      </c>
      <c r="F32" s="38" t="s">
        <v>115</v>
      </c>
      <c r="G32" s="36" t="s">
        <v>116</v>
      </c>
      <c r="H32" s="36" t="s">
        <v>53</v>
      </c>
      <c r="I32" s="36" t="s">
        <v>47</v>
      </c>
      <c r="J32" s="36" t="s">
        <v>47</v>
      </c>
      <c r="K32" s="39" t="s">
        <v>55</v>
      </c>
      <c r="L32" s="36">
        <v>6</v>
      </c>
      <c r="M32" s="36"/>
      <c r="N32" s="36"/>
      <c r="O32" s="36"/>
      <c r="P32" s="36"/>
      <c r="Q32" s="36"/>
      <c r="R32" s="36"/>
      <c r="S32" s="36">
        <v>6</v>
      </c>
      <c r="T32" s="36"/>
      <c r="U32" s="36"/>
      <c r="V32" s="36"/>
      <c r="W32" s="36"/>
      <c r="X32" s="40"/>
      <c r="Y32" s="41">
        <v>242.93</v>
      </c>
      <c r="Z32" s="33">
        <f t="shared" si="0"/>
        <v>1457.58</v>
      </c>
      <c r="AA32" s="43"/>
      <c r="AB32" s="43"/>
      <c r="AC32" s="43"/>
      <c r="AD32" s="43"/>
      <c r="AE32" s="43"/>
      <c r="AF32" s="46"/>
      <c r="AG32" s="46">
        <f t="shared" si="1"/>
        <v>0</v>
      </c>
      <c r="AH32" s="46"/>
      <c r="AI32" s="46">
        <f t="shared" si="2"/>
        <v>0</v>
      </c>
      <c r="AJ32" s="43"/>
    </row>
    <row r="33" spans="1:36" ht="59.25" customHeight="1" x14ac:dyDescent="0.2">
      <c r="A33" s="36">
        <v>25</v>
      </c>
      <c r="B33" s="37">
        <v>1</v>
      </c>
      <c r="C33" s="42" t="s">
        <v>59</v>
      </c>
      <c r="D33" s="42" t="s">
        <v>59</v>
      </c>
      <c r="E33" s="36" t="s">
        <v>117</v>
      </c>
      <c r="F33" s="38" t="s">
        <v>118</v>
      </c>
      <c r="G33" s="36" t="s">
        <v>116</v>
      </c>
      <c r="H33" s="36" t="s">
        <v>53</v>
      </c>
      <c r="I33" s="36" t="s">
        <v>47</v>
      </c>
      <c r="J33" s="36" t="s">
        <v>47</v>
      </c>
      <c r="K33" s="39" t="s">
        <v>55</v>
      </c>
      <c r="L33" s="36">
        <v>20</v>
      </c>
      <c r="M33" s="36"/>
      <c r="N33" s="36"/>
      <c r="O33" s="36"/>
      <c r="P33" s="36"/>
      <c r="Q33" s="36"/>
      <c r="R33" s="36"/>
      <c r="S33" s="36">
        <v>20</v>
      </c>
      <c r="T33" s="36"/>
      <c r="U33" s="36"/>
      <c r="V33" s="36"/>
      <c r="W33" s="36"/>
      <c r="X33" s="40"/>
      <c r="Y33" s="41">
        <v>291.58999999999997</v>
      </c>
      <c r="Z33" s="33">
        <f t="shared" si="0"/>
        <v>5831.7999999999993</v>
      </c>
      <c r="AA33" s="43"/>
      <c r="AB33" s="43"/>
      <c r="AC33" s="43"/>
      <c r="AD33" s="43"/>
      <c r="AE33" s="43"/>
      <c r="AF33" s="46"/>
      <c r="AG33" s="46">
        <f t="shared" si="1"/>
        <v>0</v>
      </c>
      <c r="AH33" s="46"/>
      <c r="AI33" s="46">
        <f t="shared" si="2"/>
        <v>0</v>
      </c>
      <c r="AJ33" s="43"/>
    </row>
    <row r="34" spans="1:36" ht="59.25" customHeight="1" x14ac:dyDescent="0.2">
      <c r="A34" s="36">
        <v>26</v>
      </c>
      <c r="B34" s="37">
        <v>1</v>
      </c>
      <c r="C34" s="42" t="s">
        <v>59</v>
      </c>
      <c r="D34" s="42" t="s">
        <v>59</v>
      </c>
      <c r="E34" s="36" t="s">
        <v>119</v>
      </c>
      <c r="F34" s="38" t="s">
        <v>120</v>
      </c>
      <c r="G34" s="36" t="s">
        <v>77</v>
      </c>
      <c r="H34" s="36" t="s">
        <v>71</v>
      </c>
      <c r="I34" s="36" t="s">
        <v>47</v>
      </c>
      <c r="J34" s="36" t="s">
        <v>47</v>
      </c>
      <c r="K34" s="39" t="s">
        <v>55</v>
      </c>
      <c r="L34" s="36">
        <v>100</v>
      </c>
      <c r="M34" s="36"/>
      <c r="N34" s="36">
        <v>100</v>
      </c>
      <c r="O34" s="36"/>
      <c r="P34" s="36"/>
      <c r="Q34" s="36"/>
      <c r="R34" s="36"/>
      <c r="S34" s="36"/>
      <c r="T34" s="36"/>
      <c r="U34" s="36"/>
      <c r="V34" s="36"/>
      <c r="W34" s="36"/>
      <c r="X34" s="40"/>
      <c r="Y34" s="41">
        <v>149.16</v>
      </c>
      <c r="Z34" s="33">
        <f t="shared" si="0"/>
        <v>14916</v>
      </c>
      <c r="AA34" s="43"/>
      <c r="AB34" s="43"/>
      <c r="AC34" s="43"/>
      <c r="AD34" s="43"/>
      <c r="AE34" s="43"/>
      <c r="AF34" s="46"/>
      <c r="AG34" s="46">
        <f t="shared" si="1"/>
        <v>0</v>
      </c>
      <c r="AH34" s="46"/>
      <c r="AI34" s="46">
        <f t="shared" si="2"/>
        <v>0</v>
      </c>
      <c r="AJ34" s="43"/>
    </row>
    <row r="35" spans="1:36" ht="59.25" customHeight="1" x14ac:dyDescent="0.2">
      <c r="A35" s="36">
        <v>27</v>
      </c>
      <c r="B35" s="37">
        <v>1</v>
      </c>
      <c r="C35" s="42" t="s">
        <v>59</v>
      </c>
      <c r="D35" s="42" t="s">
        <v>59</v>
      </c>
      <c r="E35" s="36" t="s">
        <v>121</v>
      </c>
      <c r="F35" s="38" t="s">
        <v>122</v>
      </c>
      <c r="G35" s="36" t="s">
        <v>97</v>
      </c>
      <c r="H35" s="36" t="s">
        <v>53</v>
      </c>
      <c r="I35" s="36" t="s">
        <v>47</v>
      </c>
      <c r="J35" s="36" t="s">
        <v>47</v>
      </c>
      <c r="K35" s="39" t="s">
        <v>55</v>
      </c>
      <c r="L35" s="36">
        <v>12</v>
      </c>
      <c r="M35" s="36"/>
      <c r="N35" s="36">
        <v>12</v>
      </c>
      <c r="O35" s="36"/>
      <c r="P35" s="36"/>
      <c r="Q35" s="36"/>
      <c r="R35" s="36"/>
      <c r="S35" s="36"/>
      <c r="T35" s="36"/>
      <c r="U35" s="36"/>
      <c r="V35" s="36"/>
      <c r="W35" s="36"/>
      <c r="X35" s="40"/>
      <c r="Y35" s="41">
        <v>10484.81</v>
      </c>
      <c r="Z35" s="33">
        <f t="shared" si="0"/>
        <v>125817.72</v>
      </c>
      <c r="AA35" s="43"/>
      <c r="AB35" s="43"/>
      <c r="AC35" s="43"/>
      <c r="AD35" s="43"/>
      <c r="AE35" s="43"/>
      <c r="AF35" s="46"/>
      <c r="AG35" s="46">
        <f t="shared" si="1"/>
        <v>0</v>
      </c>
      <c r="AH35" s="46"/>
      <c r="AI35" s="46">
        <f t="shared" si="2"/>
        <v>0</v>
      </c>
      <c r="AJ35" s="43"/>
    </row>
    <row r="36" spans="1:36" ht="59.25" customHeight="1" x14ac:dyDescent="0.2">
      <c r="A36" s="36">
        <v>28</v>
      </c>
      <c r="B36" s="37">
        <v>1</v>
      </c>
      <c r="C36" s="42" t="s">
        <v>59</v>
      </c>
      <c r="D36" s="42" t="s">
        <v>59</v>
      </c>
      <c r="E36" s="36" t="s">
        <v>123</v>
      </c>
      <c r="F36" s="38" t="s">
        <v>124</v>
      </c>
      <c r="G36" s="36" t="s">
        <v>125</v>
      </c>
      <c r="H36" s="36" t="s">
        <v>126</v>
      </c>
      <c r="I36" s="36" t="s">
        <v>47</v>
      </c>
      <c r="J36" s="36" t="s">
        <v>47</v>
      </c>
      <c r="K36" s="39" t="s">
        <v>55</v>
      </c>
      <c r="L36" s="36">
        <v>1400</v>
      </c>
      <c r="M36" s="36"/>
      <c r="N36" s="36">
        <v>382</v>
      </c>
      <c r="O36" s="36"/>
      <c r="P36" s="36">
        <v>465</v>
      </c>
      <c r="Q36" s="36"/>
      <c r="R36" s="36"/>
      <c r="S36" s="36">
        <v>316</v>
      </c>
      <c r="T36" s="36"/>
      <c r="U36" s="36"/>
      <c r="V36" s="36">
        <v>237</v>
      </c>
      <c r="W36" s="36"/>
      <c r="X36" s="40"/>
      <c r="Y36" s="41">
        <v>90.8</v>
      </c>
      <c r="Z36" s="33">
        <f t="shared" si="0"/>
        <v>127120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59.25" customHeight="1" x14ac:dyDescent="0.2">
      <c r="A37" s="36">
        <v>29</v>
      </c>
      <c r="B37" s="37">
        <v>1</v>
      </c>
      <c r="C37" s="42" t="s">
        <v>59</v>
      </c>
      <c r="D37" s="42" t="s">
        <v>59</v>
      </c>
      <c r="E37" s="36" t="s">
        <v>127</v>
      </c>
      <c r="F37" s="38" t="s">
        <v>128</v>
      </c>
      <c r="G37" s="36" t="s">
        <v>129</v>
      </c>
      <c r="H37" s="36" t="s">
        <v>126</v>
      </c>
      <c r="I37" s="36" t="s">
        <v>47</v>
      </c>
      <c r="J37" s="36" t="s">
        <v>47</v>
      </c>
      <c r="K37" s="39" t="s">
        <v>55</v>
      </c>
      <c r="L37" s="36">
        <v>530</v>
      </c>
      <c r="M37" s="36"/>
      <c r="N37" s="36">
        <v>240</v>
      </c>
      <c r="O37" s="36"/>
      <c r="P37" s="36">
        <v>290</v>
      </c>
      <c r="Q37" s="36"/>
      <c r="R37" s="36"/>
      <c r="S37" s="36"/>
      <c r="T37" s="36"/>
      <c r="U37" s="36"/>
      <c r="V37" s="36"/>
      <c r="W37" s="36"/>
      <c r="X37" s="40"/>
      <c r="Y37" s="41">
        <v>174.13</v>
      </c>
      <c r="Z37" s="33">
        <f t="shared" si="0"/>
        <v>92288.9</v>
      </c>
      <c r="AA37" s="43"/>
      <c r="AB37" s="43"/>
      <c r="AC37" s="43"/>
      <c r="AD37" s="43"/>
      <c r="AE37" s="43"/>
      <c r="AF37" s="46"/>
      <c r="AG37" s="46">
        <f t="shared" si="1"/>
        <v>0</v>
      </c>
      <c r="AH37" s="46"/>
      <c r="AI37" s="46">
        <f t="shared" si="2"/>
        <v>0</v>
      </c>
      <c r="AJ37" s="43"/>
    </row>
    <row r="38" spans="1:36" ht="59.25" customHeight="1" x14ac:dyDescent="0.2">
      <c r="A38" s="36">
        <v>30</v>
      </c>
      <c r="B38" s="37">
        <v>1</v>
      </c>
      <c r="C38" s="42" t="s">
        <v>59</v>
      </c>
      <c r="D38" s="42" t="s">
        <v>59</v>
      </c>
      <c r="E38" s="36" t="s">
        <v>130</v>
      </c>
      <c r="F38" s="38" t="s">
        <v>131</v>
      </c>
      <c r="G38" s="36" t="s">
        <v>125</v>
      </c>
      <c r="H38" s="36" t="s">
        <v>126</v>
      </c>
      <c r="I38" s="36" t="s">
        <v>47</v>
      </c>
      <c r="J38" s="36" t="s">
        <v>47</v>
      </c>
      <c r="K38" s="39" t="s">
        <v>55</v>
      </c>
      <c r="L38" s="36">
        <v>105</v>
      </c>
      <c r="M38" s="36"/>
      <c r="N38" s="36">
        <v>10</v>
      </c>
      <c r="O38" s="36"/>
      <c r="P38" s="36">
        <v>20</v>
      </c>
      <c r="Q38" s="36"/>
      <c r="R38" s="36"/>
      <c r="S38" s="36">
        <v>65</v>
      </c>
      <c r="T38" s="36"/>
      <c r="U38" s="36"/>
      <c r="V38" s="36">
        <v>10</v>
      </c>
      <c r="W38" s="36"/>
      <c r="X38" s="40"/>
      <c r="Y38" s="41">
        <v>94.41</v>
      </c>
      <c r="Z38" s="33">
        <f t="shared" si="0"/>
        <v>9913.0499999999993</v>
      </c>
      <c r="AA38" s="43"/>
      <c r="AB38" s="43"/>
      <c r="AC38" s="43"/>
      <c r="AD38" s="43"/>
      <c r="AE38" s="43"/>
      <c r="AF38" s="46"/>
      <c r="AG38" s="46">
        <f t="shared" si="1"/>
        <v>0</v>
      </c>
      <c r="AH38" s="46"/>
      <c r="AI38" s="46">
        <f t="shared" si="2"/>
        <v>0</v>
      </c>
      <c r="AJ38" s="43"/>
    </row>
    <row r="39" spans="1:36" ht="59.25" customHeight="1" x14ac:dyDescent="0.2">
      <c r="A39" s="36">
        <v>31</v>
      </c>
      <c r="B39" s="37">
        <v>1</v>
      </c>
      <c r="C39" s="42" t="s">
        <v>59</v>
      </c>
      <c r="D39" s="42" t="s">
        <v>59</v>
      </c>
      <c r="E39" s="36" t="s">
        <v>132</v>
      </c>
      <c r="F39" s="38" t="s">
        <v>133</v>
      </c>
      <c r="G39" s="36" t="s">
        <v>134</v>
      </c>
      <c r="H39" s="36" t="s">
        <v>126</v>
      </c>
      <c r="I39" s="36" t="s">
        <v>47</v>
      </c>
      <c r="J39" s="36" t="s">
        <v>47</v>
      </c>
      <c r="K39" s="39" t="s">
        <v>55</v>
      </c>
      <c r="L39" s="36">
        <v>43</v>
      </c>
      <c r="M39" s="36"/>
      <c r="N39" s="36"/>
      <c r="O39" s="36"/>
      <c r="P39" s="36">
        <v>8</v>
      </c>
      <c r="Q39" s="36"/>
      <c r="R39" s="36"/>
      <c r="S39" s="36">
        <v>21</v>
      </c>
      <c r="T39" s="36"/>
      <c r="U39" s="36"/>
      <c r="V39" s="36">
        <v>14</v>
      </c>
      <c r="W39" s="36"/>
      <c r="X39" s="40"/>
      <c r="Y39" s="41">
        <v>87.15</v>
      </c>
      <c r="Z39" s="33">
        <f t="shared" ref="Z39:Z60" si="3">Y39*L39</f>
        <v>3747.4500000000003</v>
      </c>
      <c r="AA39" s="43"/>
      <c r="AB39" s="43"/>
      <c r="AC39" s="43"/>
      <c r="AD39" s="43"/>
      <c r="AE39" s="43"/>
      <c r="AF39" s="46"/>
      <c r="AG39" s="46">
        <f t="shared" ref="AG39:AG60" si="4">AF39*L39</f>
        <v>0</v>
      </c>
      <c r="AH39" s="46"/>
      <c r="AI39" s="46">
        <f t="shared" ref="AI39:AI60" si="5">AH39*L39</f>
        <v>0</v>
      </c>
      <c r="AJ39" s="43"/>
    </row>
    <row r="40" spans="1:36" ht="59.25" customHeight="1" x14ac:dyDescent="0.2">
      <c r="A40" s="36">
        <v>32</v>
      </c>
      <c r="B40" s="37">
        <v>1</v>
      </c>
      <c r="C40" s="42" t="s">
        <v>59</v>
      </c>
      <c r="D40" s="42" t="s">
        <v>59</v>
      </c>
      <c r="E40" s="36" t="s">
        <v>135</v>
      </c>
      <c r="F40" s="38" t="s">
        <v>136</v>
      </c>
      <c r="G40" s="36" t="s">
        <v>134</v>
      </c>
      <c r="H40" s="36" t="s">
        <v>126</v>
      </c>
      <c r="I40" s="36" t="s">
        <v>47</v>
      </c>
      <c r="J40" s="36" t="s">
        <v>47</v>
      </c>
      <c r="K40" s="39" t="s">
        <v>55</v>
      </c>
      <c r="L40" s="36">
        <v>230</v>
      </c>
      <c r="M40" s="36"/>
      <c r="N40" s="36">
        <v>55</v>
      </c>
      <c r="O40" s="36"/>
      <c r="P40" s="36">
        <v>60</v>
      </c>
      <c r="Q40" s="36"/>
      <c r="R40" s="36"/>
      <c r="S40" s="36">
        <v>60</v>
      </c>
      <c r="T40" s="36"/>
      <c r="U40" s="36"/>
      <c r="V40" s="36">
        <v>55</v>
      </c>
      <c r="W40" s="36"/>
      <c r="X40" s="40"/>
      <c r="Y40" s="41">
        <v>90.1</v>
      </c>
      <c r="Z40" s="33">
        <f t="shared" si="3"/>
        <v>20723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9.25" customHeight="1" x14ac:dyDescent="0.2">
      <c r="A41" s="36">
        <v>33</v>
      </c>
      <c r="B41" s="37">
        <v>1</v>
      </c>
      <c r="C41" s="42" t="s">
        <v>59</v>
      </c>
      <c r="D41" s="42" t="s">
        <v>59</v>
      </c>
      <c r="E41" s="36" t="s">
        <v>137</v>
      </c>
      <c r="F41" s="38" t="s">
        <v>138</v>
      </c>
      <c r="G41" s="36" t="s">
        <v>129</v>
      </c>
      <c r="H41" s="36" t="s">
        <v>126</v>
      </c>
      <c r="I41" s="36" t="s">
        <v>47</v>
      </c>
      <c r="J41" s="36" t="s">
        <v>47</v>
      </c>
      <c r="K41" s="39" t="s">
        <v>55</v>
      </c>
      <c r="L41" s="36">
        <v>30</v>
      </c>
      <c r="M41" s="36"/>
      <c r="N41" s="36">
        <v>10</v>
      </c>
      <c r="O41" s="36"/>
      <c r="P41" s="36">
        <v>10</v>
      </c>
      <c r="Q41" s="36"/>
      <c r="R41" s="36"/>
      <c r="S41" s="36">
        <v>10</v>
      </c>
      <c r="T41" s="36"/>
      <c r="U41" s="36"/>
      <c r="V41" s="36"/>
      <c r="W41" s="36"/>
      <c r="X41" s="40"/>
      <c r="Y41" s="41">
        <v>173.22</v>
      </c>
      <c r="Z41" s="33">
        <f t="shared" si="3"/>
        <v>5196.6000000000004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9.25" customHeight="1" x14ac:dyDescent="0.2">
      <c r="A42" s="36">
        <v>34</v>
      </c>
      <c r="B42" s="37">
        <v>1</v>
      </c>
      <c r="C42" s="42" t="s">
        <v>59</v>
      </c>
      <c r="D42" s="42" t="s">
        <v>59</v>
      </c>
      <c r="E42" s="36" t="s">
        <v>139</v>
      </c>
      <c r="F42" s="38" t="s">
        <v>140</v>
      </c>
      <c r="G42" s="36" t="s">
        <v>134</v>
      </c>
      <c r="H42" s="36" t="s">
        <v>126</v>
      </c>
      <c r="I42" s="36" t="s">
        <v>47</v>
      </c>
      <c r="J42" s="36" t="s">
        <v>47</v>
      </c>
      <c r="K42" s="39" t="s">
        <v>55</v>
      </c>
      <c r="L42" s="36">
        <v>212</v>
      </c>
      <c r="M42" s="36"/>
      <c r="N42" s="36">
        <v>45</v>
      </c>
      <c r="O42" s="36"/>
      <c r="P42" s="36">
        <v>59</v>
      </c>
      <c r="Q42" s="36"/>
      <c r="R42" s="36"/>
      <c r="S42" s="36">
        <v>54</v>
      </c>
      <c r="T42" s="36"/>
      <c r="U42" s="36"/>
      <c r="V42" s="36">
        <v>54</v>
      </c>
      <c r="W42" s="36"/>
      <c r="X42" s="40"/>
      <c r="Y42" s="41">
        <v>87.15</v>
      </c>
      <c r="Z42" s="33">
        <f t="shared" si="3"/>
        <v>18475.800000000003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9.25" customHeight="1" x14ac:dyDescent="0.2">
      <c r="A43" s="36">
        <v>35</v>
      </c>
      <c r="B43" s="37">
        <v>1</v>
      </c>
      <c r="C43" s="42" t="s">
        <v>59</v>
      </c>
      <c r="D43" s="42" t="s">
        <v>59</v>
      </c>
      <c r="E43" s="36" t="s">
        <v>141</v>
      </c>
      <c r="F43" s="38" t="s">
        <v>142</v>
      </c>
      <c r="G43" s="36" t="s">
        <v>143</v>
      </c>
      <c r="H43" s="36" t="s">
        <v>126</v>
      </c>
      <c r="I43" s="36" t="s">
        <v>47</v>
      </c>
      <c r="J43" s="36" t="s">
        <v>47</v>
      </c>
      <c r="K43" s="39" t="s">
        <v>55</v>
      </c>
      <c r="L43" s="36">
        <v>25</v>
      </c>
      <c r="M43" s="36"/>
      <c r="N43" s="36"/>
      <c r="O43" s="36"/>
      <c r="P43" s="36"/>
      <c r="Q43" s="36"/>
      <c r="R43" s="36"/>
      <c r="S43" s="36">
        <v>15</v>
      </c>
      <c r="T43" s="36"/>
      <c r="U43" s="36"/>
      <c r="V43" s="36">
        <v>10</v>
      </c>
      <c r="W43" s="36"/>
      <c r="X43" s="40"/>
      <c r="Y43" s="41">
        <v>87.15</v>
      </c>
      <c r="Z43" s="33">
        <f t="shared" si="3"/>
        <v>2178.75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9.25" customHeight="1" x14ac:dyDescent="0.2">
      <c r="A44" s="36">
        <v>36</v>
      </c>
      <c r="B44" s="37">
        <v>1</v>
      </c>
      <c r="C44" s="42" t="s">
        <v>59</v>
      </c>
      <c r="D44" s="42" t="s">
        <v>59</v>
      </c>
      <c r="E44" s="36" t="s">
        <v>144</v>
      </c>
      <c r="F44" s="38" t="s">
        <v>145</v>
      </c>
      <c r="G44" s="36" t="s">
        <v>129</v>
      </c>
      <c r="H44" s="36" t="s">
        <v>126</v>
      </c>
      <c r="I44" s="36" t="s">
        <v>47</v>
      </c>
      <c r="J44" s="36" t="s">
        <v>47</v>
      </c>
      <c r="K44" s="39" t="s">
        <v>55</v>
      </c>
      <c r="L44" s="36">
        <v>50</v>
      </c>
      <c r="M44" s="36"/>
      <c r="N44" s="36">
        <v>25</v>
      </c>
      <c r="O44" s="36"/>
      <c r="P44" s="36">
        <v>25</v>
      </c>
      <c r="Q44" s="36"/>
      <c r="R44" s="36"/>
      <c r="S44" s="36"/>
      <c r="T44" s="36"/>
      <c r="U44" s="36"/>
      <c r="V44" s="36"/>
      <c r="W44" s="36"/>
      <c r="X44" s="40"/>
      <c r="Y44" s="41">
        <v>97.38</v>
      </c>
      <c r="Z44" s="33">
        <f t="shared" si="3"/>
        <v>4869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9.25" customHeight="1" x14ac:dyDescent="0.2">
      <c r="A45" s="36">
        <v>37</v>
      </c>
      <c r="B45" s="37">
        <v>1</v>
      </c>
      <c r="C45" s="42" t="s">
        <v>59</v>
      </c>
      <c r="D45" s="42" t="s">
        <v>59</v>
      </c>
      <c r="E45" s="36" t="s">
        <v>146</v>
      </c>
      <c r="F45" s="38" t="s">
        <v>147</v>
      </c>
      <c r="G45" s="36" t="s">
        <v>129</v>
      </c>
      <c r="H45" s="36" t="s">
        <v>126</v>
      </c>
      <c r="I45" s="36" t="s">
        <v>47</v>
      </c>
      <c r="J45" s="36" t="s">
        <v>47</v>
      </c>
      <c r="K45" s="39" t="s">
        <v>55</v>
      </c>
      <c r="L45" s="36">
        <v>20</v>
      </c>
      <c r="M45" s="36"/>
      <c r="N45" s="36">
        <v>4</v>
      </c>
      <c r="O45" s="36"/>
      <c r="P45" s="36">
        <v>6</v>
      </c>
      <c r="Q45" s="36"/>
      <c r="R45" s="36"/>
      <c r="S45" s="36">
        <v>6</v>
      </c>
      <c r="T45" s="36"/>
      <c r="U45" s="36"/>
      <c r="V45" s="36">
        <v>4</v>
      </c>
      <c r="W45" s="36"/>
      <c r="X45" s="40"/>
      <c r="Y45" s="41">
        <v>97.85</v>
      </c>
      <c r="Z45" s="33">
        <f t="shared" si="3"/>
        <v>1957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9.25" customHeight="1" x14ac:dyDescent="0.2">
      <c r="A46" s="36">
        <v>38</v>
      </c>
      <c r="B46" s="37">
        <v>1</v>
      </c>
      <c r="C46" s="42" t="s">
        <v>59</v>
      </c>
      <c r="D46" s="42" t="s">
        <v>59</v>
      </c>
      <c r="E46" s="36" t="s">
        <v>148</v>
      </c>
      <c r="F46" s="38" t="s">
        <v>149</v>
      </c>
      <c r="G46" s="36" t="s">
        <v>125</v>
      </c>
      <c r="H46" s="36" t="s">
        <v>126</v>
      </c>
      <c r="I46" s="36" t="s">
        <v>47</v>
      </c>
      <c r="J46" s="36" t="s">
        <v>47</v>
      </c>
      <c r="K46" s="39" t="s">
        <v>55</v>
      </c>
      <c r="L46" s="36">
        <v>110</v>
      </c>
      <c r="M46" s="36"/>
      <c r="N46" s="36">
        <v>12</v>
      </c>
      <c r="O46" s="36"/>
      <c r="P46" s="36">
        <v>18</v>
      </c>
      <c r="Q46" s="36"/>
      <c r="R46" s="36"/>
      <c r="S46" s="36">
        <v>68</v>
      </c>
      <c r="T46" s="36"/>
      <c r="U46" s="36"/>
      <c r="V46" s="36">
        <v>12</v>
      </c>
      <c r="W46" s="36"/>
      <c r="X46" s="40"/>
      <c r="Y46" s="41">
        <v>95.38</v>
      </c>
      <c r="Z46" s="33">
        <f t="shared" si="3"/>
        <v>10491.8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9.25" customHeight="1" x14ac:dyDescent="0.2">
      <c r="A47" s="36">
        <v>39</v>
      </c>
      <c r="B47" s="37">
        <v>1</v>
      </c>
      <c r="C47" s="42" t="s">
        <v>59</v>
      </c>
      <c r="D47" s="42" t="s">
        <v>59</v>
      </c>
      <c r="E47" s="36" t="s">
        <v>150</v>
      </c>
      <c r="F47" s="38" t="s">
        <v>151</v>
      </c>
      <c r="G47" s="36" t="s">
        <v>134</v>
      </c>
      <c r="H47" s="36" t="s">
        <v>126</v>
      </c>
      <c r="I47" s="36" t="s">
        <v>47</v>
      </c>
      <c r="J47" s="36" t="s">
        <v>47</v>
      </c>
      <c r="K47" s="39" t="s">
        <v>55</v>
      </c>
      <c r="L47" s="36">
        <v>192</v>
      </c>
      <c r="M47" s="36"/>
      <c r="N47" s="36">
        <v>96</v>
      </c>
      <c r="O47" s="36"/>
      <c r="P47" s="36">
        <v>96</v>
      </c>
      <c r="Q47" s="36"/>
      <c r="R47" s="36"/>
      <c r="S47" s="36"/>
      <c r="T47" s="36"/>
      <c r="U47" s="36"/>
      <c r="V47" s="36"/>
      <c r="W47" s="36"/>
      <c r="X47" s="40"/>
      <c r="Y47" s="41">
        <v>89.69</v>
      </c>
      <c r="Z47" s="33">
        <f t="shared" si="3"/>
        <v>17220.48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9.25" customHeight="1" x14ac:dyDescent="0.2">
      <c r="A48" s="36">
        <v>40</v>
      </c>
      <c r="B48" s="37">
        <v>1</v>
      </c>
      <c r="C48" s="42" t="s">
        <v>59</v>
      </c>
      <c r="D48" s="42" t="s">
        <v>59</v>
      </c>
      <c r="E48" s="36" t="s">
        <v>152</v>
      </c>
      <c r="F48" s="38" t="s">
        <v>153</v>
      </c>
      <c r="G48" s="36" t="s">
        <v>129</v>
      </c>
      <c r="H48" s="36" t="s">
        <v>126</v>
      </c>
      <c r="I48" s="36" t="s">
        <v>47</v>
      </c>
      <c r="J48" s="36" t="s">
        <v>47</v>
      </c>
      <c r="K48" s="39" t="s">
        <v>55</v>
      </c>
      <c r="L48" s="36">
        <v>50</v>
      </c>
      <c r="M48" s="36"/>
      <c r="N48" s="36"/>
      <c r="O48" s="36"/>
      <c r="P48" s="36"/>
      <c r="Q48" s="36"/>
      <c r="R48" s="36"/>
      <c r="S48" s="36">
        <v>50</v>
      </c>
      <c r="T48" s="36"/>
      <c r="U48" s="36"/>
      <c r="V48" s="36"/>
      <c r="W48" s="36"/>
      <c r="X48" s="40"/>
      <c r="Y48" s="41">
        <v>174.13</v>
      </c>
      <c r="Z48" s="33">
        <f t="shared" si="3"/>
        <v>8706.5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9.25" customHeight="1" x14ac:dyDescent="0.2">
      <c r="A49" s="36">
        <v>41</v>
      </c>
      <c r="B49" s="37">
        <v>1</v>
      </c>
      <c r="C49" s="42" t="s">
        <v>59</v>
      </c>
      <c r="D49" s="42" t="s">
        <v>59</v>
      </c>
      <c r="E49" s="36" t="s">
        <v>154</v>
      </c>
      <c r="F49" s="38" t="s">
        <v>155</v>
      </c>
      <c r="G49" s="36" t="s">
        <v>134</v>
      </c>
      <c r="H49" s="36" t="s">
        <v>126</v>
      </c>
      <c r="I49" s="36" t="s">
        <v>47</v>
      </c>
      <c r="J49" s="36" t="s">
        <v>47</v>
      </c>
      <c r="K49" s="39" t="s">
        <v>55</v>
      </c>
      <c r="L49" s="36">
        <v>50</v>
      </c>
      <c r="M49" s="36"/>
      <c r="N49" s="36">
        <v>10</v>
      </c>
      <c r="O49" s="36"/>
      <c r="P49" s="36">
        <v>15</v>
      </c>
      <c r="Q49" s="36"/>
      <c r="R49" s="36"/>
      <c r="S49" s="36">
        <v>15</v>
      </c>
      <c r="T49" s="36"/>
      <c r="U49" s="36"/>
      <c r="V49" s="36">
        <v>10</v>
      </c>
      <c r="W49" s="36"/>
      <c r="X49" s="40"/>
      <c r="Y49" s="41">
        <v>109.2</v>
      </c>
      <c r="Z49" s="33">
        <f t="shared" si="3"/>
        <v>5460</v>
      </c>
      <c r="AA49" s="43"/>
      <c r="AB49" s="43"/>
      <c r="AC49" s="43"/>
      <c r="AD49" s="43"/>
      <c r="AE49" s="43"/>
      <c r="AF49" s="46"/>
      <c r="AG49" s="46">
        <f t="shared" si="4"/>
        <v>0</v>
      </c>
      <c r="AH49" s="46"/>
      <c r="AI49" s="46">
        <f t="shared" si="5"/>
        <v>0</v>
      </c>
      <c r="AJ49" s="43"/>
    </row>
    <row r="50" spans="1:36" ht="59.25" customHeight="1" x14ac:dyDescent="0.2">
      <c r="A50" s="36">
        <v>42</v>
      </c>
      <c r="B50" s="37">
        <v>1</v>
      </c>
      <c r="C50" s="42" t="s">
        <v>59</v>
      </c>
      <c r="D50" s="42" t="s">
        <v>59</v>
      </c>
      <c r="E50" s="36" t="s">
        <v>156</v>
      </c>
      <c r="F50" s="38" t="s">
        <v>157</v>
      </c>
      <c r="G50" s="36" t="s">
        <v>129</v>
      </c>
      <c r="H50" s="36" t="s">
        <v>126</v>
      </c>
      <c r="I50" s="36" t="s">
        <v>47</v>
      </c>
      <c r="J50" s="36" t="s">
        <v>47</v>
      </c>
      <c r="K50" s="39" t="s">
        <v>55</v>
      </c>
      <c r="L50" s="36">
        <v>1328</v>
      </c>
      <c r="M50" s="36"/>
      <c r="N50" s="36">
        <v>309</v>
      </c>
      <c r="O50" s="36"/>
      <c r="P50" s="36">
        <v>563</v>
      </c>
      <c r="Q50" s="36"/>
      <c r="R50" s="36"/>
      <c r="S50" s="36">
        <v>384</v>
      </c>
      <c r="T50" s="36"/>
      <c r="U50" s="36"/>
      <c r="V50" s="36">
        <v>72</v>
      </c>
      <c r="W50" s="36"/>
      <c r="X50" s="40"/>
      <c r="Y50" s="41">
        <v>91.62</v>
      </c>
      <c r="Z50" s="33">
        <f t="shared" si="3"/>
        <v>121671.36</v>
      </c>
      <c r="AA50" s="43"/>
      <c r="AB50" s="43"/>
      <c r="AC50" s="43"/>
      <c r="AD50" s="43"/>
      <c r="AE50" s="43"/>
      <c r="AF50" s="46"/>
      <c r="AG50" s="46">
        <f t="shared" si="4"/>
        <v>0</v>
      </c>
      <c r="AH50" s="46"/>
      <c r="AI50" s="46">
        <f t="shared" si="5"/>
        <v>0</v>
      </c>
      <c r="AJ50" s="43"/>
    </row>
    <row r="51" spans="1:36" ht="59.25" customHeight="1" x14ac:dyDescent="0.2">
      <c r="A51" s="36">
        <v>43</v>
      </c>
      <c r="B51" s="37">
        <v>1</v>
      </c>
      <c r="C51" s="42" t="s">
        <v>59</v>
      </c>
      <c r="D51" s="42" t="s">
        <v>59</v>
      </c>
      <c r="E51" s="36" t="s">
        <v>158</v>
      </c>
      <c r="F51" s="38" t="s">
        <v>159</v>
      </c>
      <c r="G51" s="36" t="s">
        <v>129</v>
      </c>
      <c r="H51" s="36" t="s">
        <v>126</v>
      </c>
      <c r="I51" s="36" t="s">
        <v>47</v>
      </c>
      <c r="J51" s="36" t="s">
        <v>47</v>
      </c>
      <c r="K51" s="39" t="s">
        <v>55</v>
      </c>
      <c r="L51" s="36">
        <v>50</v>
      </c>
      <c r="M51" s="36"/>
      <c r="N51" s="36"/>
      <c r="O51" s="36"/>
      <c r="P51" s="36">
        <v>50</v>
      </c>
      <c r="Q51" s="36"/>
      <c r="R51" s="36"/>
      <c r="S51" s="36"/>
      <c r="T51" s="36"/>
      <c r="U51" s="36"/>
      <c r="V51" s="36"/>
      <c r="W51" s="36"/>
      <c r="X51" s="40"/>
      <c r="Y51" s="41">
        <v>114.7</v>
      </c>
      <c r="Z51" s="33">
        <f t="shared" si="3"/>
        <v>5735</v>
      </c>
      <c r="AA51" s="43"/>
      <c r="AB51" s="43"/>
      <c r="AC51" s="43"/>
      <c r="AD51" s="43"/>
      <c r="AE51" s="43"/>
      <c r="AF51" s="46"/>
      <c r="AG51" s="46">
        <f t="shared" si="4"/>
        <v>0</v>
      </c>
      <c r="AH51" s="46"/>
      <c r="AI51" s="46">
        <f t="shared" si="5"/>
        <v>0</v>
      </c>
      <c r="AJ51" s="43"/>
    </row>
    <row r="52" spans="1:36" ht="59.25" customHeight="1" x14ac:dyDescent="0.2">
      <c r="A52" s="36">
        <v>44</v>
      </c>
      <c r="B52" s="37">
        <v>1</v>
      </c>
      <c r="C52" s="42" t="s">
        <v>59</v>
      </c>
      <c r="D52" s="42" t="s">
        <v>59</v>
      </c>
      <c r="E52" s="36" t="s">
        <v>160</v>
      </c>
      <c r="F52" s="38" t="s">
        <v>161</v>
      </c>
      <c r="G52" s="36" t="s">
        <v>129</v>
      </c>
      <c r="H52" s="36" t="s">
        <v>126</v>
      </c>
      <c r="I52" s="36" t="s">
        <v>47</v>
      </c>
      <c r="J52" s="36" t="s">
        <v>47</v>
      </c>
      <c r="K52" s="39" t="s">
        <v>55</v>
      </c>
      <c r="L52" s="36">
        <v>176</v>
      </c>
      <c r="M52" s="36"/>
      <c r="N52" s="36">
        <v>56</v>
      </c>
      <c r="O52" s="36"/>
      <c r="P52" s="36">
        <v>43</v>
      </c>
      <c r="Q52" s="36"/>
      <c r="R52" s="36"/>
      <c r="S52" s="36">
        <v>52</v>
      </c>
      <c r="T52" s="36"/>
      <c r="U52" s="36"/>
      <c r="V52" s="36">
        <v>25</v>
      </c>
      <c r="W52" s="36"/>
      <c r="X52" s="40"/>
      <c r="Y52" s="41">
        <v>91.62</v>
      </c>
      <c r="Z52" s="33">
        <f t="shared" si="3"/>
        <v>16125.12</v>
      </c>
      <c r="AA52" s="43"/>
      <c r="AB52" s="43"/>
      <c r="AC52" s="43"/>
      <c r="AD52" s="43"/>
      <c r="AE52" s="43"/>
      <c r="AF52" s="46"/>
      <c r="AG52" s="46">
        <f t="shared" si="4"/>
        <v>0</v>
      </c>
      <c r="AH52" s="46"/>
      <c r="AI52" s="46">
        <f t="shared" si="5"/>
        <v>0</v>
      </c>
      <c r="AJ52" s="43"/>
    </row>
    <row r="53" spans="1:36" ht="59.25" customHeight="1" x14ac:dyDescent="0.2">
      <c r="A53" s="36">
        <v>45</v>
      </c>
      <c r="B53" s="37">
        <v>1</v>
      </c>
      <c r="C53" s="42" t="s">
        <v>59</v>
      </c>
      <c r="D53" s="42" t="s">
        <v>59</v>
      </c>
      <c r="E53" s="36" t="s">
        <v>162</v>
      </c>
      <c r="F53" s="38" t="s">
        <v>163</v>
      </c>
      <c r="G53" s="36" t="s">
        <v>164</v>
      </c>
      <c r="H53" s="36" t="s">
        <v>126</v>
      </c>
      <c r="I53" s="36" t="s">
        <v>47</v>
      </c>
      <c r="J53" s="36" t="s">
        <v>47</v>
      </c>
      <c r="K53" s="39" t="s">
        <v>55</v>
      </c>
      <c r="L53" s="36">
        <v>80</v>
      </c>
      <c r="M53" s="36"/>
      <c r="N53" s="36">
        <v>40</v>
      </c>
      <c r="O53" s="36"/>
      <c r="P53" s="36"/>
      <c r="Q53" s="36"/>
      <c r="R53" s="36"/>
      <c r="S53" s="36">
        <v>40</v>
      </c>
      <c r="T53" s="36"/>
      <c r="U53" s="36"/>
      <c r="V53" s="36"/>
      <c r="W53" s="36"/>
      <c r="X53" s="40"/>
      <c r="Y53" s="41">
        <v>285.61</v>
      </c>
      <c r="Z53" s="33">
        <f t="shared" si="3"/>
        <v>22848.800000000003</v>
      </c>
      <c r="AA53" s="43"/>
      <c r="AB53" s="43"/>
      <c r="AC53" s="43"/>
      <c r="AD53" s="43"/>
      <c r="AE53" s="43"/>
      <c r="AF53" s="46"/>
      <c r="AG53" s="46">
        <f t="shared" si="4"/>
        <v>0</v>
      </c>
      <c r="AH53" s="46"/>
      <c r="AI53" s="46">
        <f t="shared" si="5"/>
        <v>0</v>
      </c>
      <c r="AJ53" s="43"/>
    </row>
    <row r="54" spans="1:36" ht="59.25" customHeight="1" x14ac:dyDescent="0.2">
      <c r="A54" s="36">
        <v>46</v>
      </c>
      <c r="B54" s="37">
        <v>1</v>
      </c>
      <c r="C54" s="42" t="s">
        <v>59</v>
      </c>
      <c r="D54" s="42" t="s">
        <v>59</v>
      </c>
      <c r="E54" s="36" t="s">
        <v>165</v>
      </c>
      <c r="F54" s="38" t="s">
        <v>166</v>
      </c>
      <c r="G54" s="36" t="s">
        <v>125</v>
      </c>
      <c r="H54" s="36" t="s">
        <v>126</v>
      </c>
      <c r="I54" s="36" t="s">
        <v>47</v>
      </c>
      <c r="J54" s="36" t="s">
        <v>47</v>
      </c>
      <c r="K54" s="39" t="s">
        <v>55</v>
      </c>
      <c r="L54" s="36">
        <v>20</v>
      </c>
      <c r="M54" s="36"/>
      <c r="N54" s="36">
        <v>5</v>
      </c>
      <c r="O54" s="36"/>
      <c r="P54" s="36">
        <v>5</v>
      </c>
      <c r="Q54" s="36"/>
      <c r="R54" s="36"/>
      <c r="S54" s="36">
        <v>5</v>
      </c>
      <c r="T54" s="36"/>
      <c r="U54" s="36"/>
      <c r="V54" s="36">
        <v>5</v>
      </c>
      <c r="W54" s="36"/>
      <c r="X54" s="40"/>
      <c r="Y54" s="41">
        <v>129.27000000000001</v>
      </c>
      <c r="Z54" s="33">
        <f t="shared" si="3"/>
        <v>2585.4</v>
      </c>
      <c r="AA54" s="43"/>
      <c r="AB54" s="43"/>
      <c r="AC54" s="43"/>
      <c r="AD54" s="43"/>
      <c r="AE54" s="43"/>
      <c r="AF54" s="46"/>
      <c r="AG54" s="46">
        <f t="shared" si="4"/>
        <v>0</v>
      </c>
      <c r="AH54" s="46"/>
      <c r="AI54" s="46">
        <f t="shared" si="5"/>
        <v>0</v>
      </c>
      <c r="AJ54" s="43"/>
    </row>
    <row r="55" spans="1:36" ht="59.25" customHeight="1" x14ac:dyDescent="0.2">
      <c r="A55" s="36">
        <v>47</v>
      </c>
      <c r="B55" s="37">
        <v>1</v>
      </c>
      <c r="C55" s="42" t="s">
        <v>59</v>
      </c>
      <c r="D55" s="42" t="s">
        <v>59</v>
      </c>
      <c r="E55" s="36" t="s">
        <v>167</v>
      </c>
      <c r="F55" s="38" t="s">
        <v>168</v>
      </c>
      <c r="G55" s="36" t="s">
        <v>129</v>
      </c>
      <c r="H55" s="36" t="s">
        <v>53</v>
      </c>
      <c r="I55" s="36" t="s">
        <v>47</v>
      </c>
      <c r="J55" s="36" t="s">
        <v>47</v>
      </c>
      <c r="K55" s="39" t="s">
        <v>55</v>
      </c>
      <c r="L55" s="36">
        <v>50</v>
      </c>
      <c r="M55" s="36"/>
      <c r="N55" s="36"/>
      <c r="O55" s="36"/>
      <c r="P55" s="36">
        <v>50</v>
      </c>
      <c r="Q55" s="36"/>
      <c r="R55" s="36"/>
      <c r="S55" s="36"/>
      <c r="T55" s="36"/>
      <c r="U55" s="36"/>
      <c r="V55" s="36"/>
      <c r="W55" s="36"/>
      <c r="X55" s="40"/>
      <c r="Y55" s="41">
        <v>715.02</v>
      </c>
      <c r="Z55" s="33">
        <f t="shared" si="3"/>
        <v>35751</v>
      </c>
      <c r="AA55" s="43"/>
      <c r="AB55" s="43"/>
      <c r="AC55" s="43"/>
      <c r="AD55" s="43"/>
      <c r="AE55" s="43"/>
      <c r="AF55" s="46"/>
      <c r="AG55" s="46">
        <f t="shared" si="4"/>
        <v>0</v>
      </c>
      <c r="AH55" s="46"/>
      <c r="AI55" s="46">
        <f t="shared" si="5"/>
        <v>0</v>
      </c>
      <c r="AJ55" s="43"/>
    </row>
    <row r="56" spans="1:36" ht="59.25" customHeight="1" x14ac:dyDescent="0.2">
      <c r="A56" s="36">
        <v>48</v>
      </c>
      <c r="B56" s="37">
        <v>1</v>
      </c>
      <c r="C56" s="42" t="s">
        <v>59</v>
      </c>
      <c r="D56" s="42" t="s">
        <v>59</v>
      </c>
      <c r="E56" s="36" t="s">
        <v>169</v>
      </c>
      <c r="F56" s="38" t="s">
        <v>170</v>
      </c>
      <c r="G56" s="36" t="s">
        <v>171</v>
      </c>
      <c r="H56" s="36" t="s">
        <v>71</v>
      </c>
      <c r="I56" s="36" t="s">
        <v>47</v>
      </c>
      <c r="J56" s="36" t="s">
        <v>47</v>
      </c>
      <c r="K56" s="39" t="s">
        <v>55</v>
      </c>
      <c r="L56" s="36">
        <v>40</v>
      </c>
      <c r="M56" s="36"/>
      <c r="N56" s="36"/>
      <c r="O56" s="36"/>
      <c r="P56" s="36">
        <v>20</v>
      </c>
      <c r="Q56" s="36"/>
      <c r="R56" s="36"/>
      <c r="S56" s="36">
        <v>15</v>
      </c>
      <c r="T56" s="36"/>
      <c r="U56" s="36"/>
      <c r="V56" s="36">
        <v>5</v>
      </c>
      <c r="W56" s="36"/>
      <c r="X56" s="40"/>
      <c r="Y56" s="41">
        <v>549.08000000000004</v>
      </c>
      <c r="Z56" s="33">
        <f t="shared" si="3"/>
        <v>21963.200000000001</v>
      </c>
      <c r="AA56" s="43"/>
      <c r="AB56" s="43"/>
      <c r="AC56" s="43"/>
      <c r="AD56" s="43"/>
      <c r="AE56" s="43"/>
      <c r="AF56" s="46"/>
      <c r="AG56" s="46">
        <f t="shared" si="4"/>
        <v>0</v>
      </c>
      <c r="AH56" s="46"/>
      <c r="AI56" s="46">
        <f t="shared" si="5"/>
        <v>0</v>
      </c>
      <c r="AJ56" s="43"/>
    </row>
    <row r="57" spans="1:36" ht="59.25" customHeight="1" x14ac:dyDescent="0.2">
      <c r="A57" s="36">
        <v>49</v>
      </c>
      <c r="B57" s="37">
        <v>1</v>
      </c>
      <c r="C57" s="42" t="s">
        <v>59</v>
      </c>
      <c r="D57" s="42" t="s">
        <v>59</v>
      </c>
      <c r="E57" s="36" t="s">
        <v>172</v>
      </c>
      <c r="F57" s="38" t="s">
        <v>173</v>
      </c>
      <c r="G57" s="36" t="s">
        <v>57</v>
      </c>
      <c r="H57" s="36" t="s">
        <v>53</v>
      </c>
      <c r="I57" s="36" t="s">
        <v>47</v>
      </c>
      <c r="J57" s="36" t="s">
        <v>47</v>
      </c>
      <c r="K57" s="39" t="s">
        <v>55</v>
      </c>
      <c r="L57" s="36">
        <v>1</v>
      </c>
      <c r="M57" s="36"/>
      <c r="N57" s="36">
        <v>1</v>
      </c>
      <c r="O57" s="36"/>
      <c r="P57" s="36"/>
      <c r="Q57" s="36"/>
      <c r="R57" s="36"/>
      <c r="S57" s="36"/>
      <c r="T57" s="36"/>
      <c r="U57" s="36"/>
      <c r="V57" s="36"/>
      <c r="W57" s="36"/>
      <c r="X57" s="40"/>
      <c r="Y57" s="41">
        <v>8189.13</v>
      </c>
      <c r="Z57" s="33">
        <f t="shared" si="3"/>
        <v>8189.13</v>
      </c>
      <c r="AA57" s="43"/>
      <c r="AB57" s="43"/>
      <c r="AC57" s="43"/>
      <c r="AD57" s="43"/>
      <c r="AE57" s="43"/>
      <c r="AF57" s="46"/>
      <c r="AG57" s="46">
        <f t="shared" si="4"/>
        <v>0</v>
      </c>
      <c r="AH57" s="46"/>
      <c r="AI57" s="46">
        <f t="shared" si="5"/>
        <v>0</v>
      </c>
      <c r="AJ57" s="43"/>
    </row>
    <row r="58" spans="1:36" ht="59.25" customHeight="1" x14ac:dyDescent="0.2">
      <c r="A58" s="36">
        <v>50</v>
      </c>
      <c r="B58" s="37">
        <v>1</v>
      </c>
      <c r="C58" s="42" t="s">
        <v>59</v>
      </c>
      <c r="D58" s="42" t="s">
        <v>59</v>
      </c>
      <c r="E58" s="36" t="s">
        <v>174</v>
      </c>
      <c r="F58" s="38" t="s">
        <v>175</v>
      </c>
      <c r="G58" s="36" t="s">
        <v>176</v>
      </c>
      <c r="H58" s="36" t="s">
        <v>126</v>
      </c>
      <c r="I58" s="36" t="s">
        <v>47</v>
      </c>
      <c r="J58" s="36" t="s">
        <v>47</v>
      </c>
      <c r="K58" s="39" t="s">
        <v>55</v>
      </c>
      <c r="L58" s="36">
        <v>60</v>
      </c>
      <c r="M58" s="36"/>
      <c r="N58" s="36">
        <v>30</v>
      </c>
      <c r="O58" s="36"/>
      <c r="P58" s="36"/>
      <c r="Q58" s="36"/>
      <c r="R58" s="36"/>
      <c r="S58" s="36">
        <v>30</v>
      </c>
      <c r="T58" s="36"/>
      <c r="U58" s="36"/>
      <c r="V58" s="36"/>
      <c r="W58" s="36"/>
      <c r="X58" s="40"/>
      <c r="Y58" s="41">
        <v>438.35</v>
      </c>
      <c r="Z58" s="33">
        <f t="shared" si="3"/>
        <v>26301</v>
      </c>
      <c r="AA58" s="43"/>
      <c r="AB58" s="43"/>
      <c r="AC58" s="43"/>
      <c r="AD58" s="43"/>
      <c r="AE58" s="43"/>
      <c r="AF58" s="46"/>
      <c r="AG58" s="46">
        <f t="shared" si="4"/>
        <v>0</v>
      </c>
      <c r="AH58" s="46"/>
      <c r="AI58" s="46">
        <f t="shared" si="5"/>
        <v>0</v>
      </c>
      <c r="AJ58" s="43"/>
    </row>
    <row r="59" spans="1:36" ht="59.25" customHeight="1" x14ac:dyDescent="0.2">
      <c r="A59" s="36">
        <v>51</v>
      </c>
      <c r="B59" s="37">
        <v>1</v>
      </c>
      <c r="C59" s="42" t="s">
        <v>59</v>
      </c>
      <c r="D59" s="42" t="s">
        <v>59</v>
      </c>
      <c r="E59" s="36" t="s">
        <v>177</v>
      </c>
      <c r="F59" s="38" t="s">
        <v>178</v>
      </c>
      <c r="G59" s="36" t="s">
        <v>176</v>
      </c>
      <c r="H59" s="36" t="s">
        <v>126</v>
      </c>
      <c r="I59" s="36" t="s">
        <v>47</v>
      </c>
      <c r="J59" s="36" t="s">
        <v>47</v>
      </c>
      <c r="K59" s="39" t="s">
        <v>55</v>
      </c>
      <c r="L59" s="36">
        <v>5</v>
      </c>
      <c r="M59" s="36"/>
      <c r="N59" s="36">
        <v>5</v>
      </c>
      <c r="O59" s="36"/>
      <c r="P59" s="36"/>
      <c r="Q59" s="36"/>
      <c r="R59" s="36"/>
      <c r="S59" s="36"/>
      <c r="T59" s="36"/>
      <c r="U59" s="36"/>
      <c r="V59" s="36"/>
      <c r="W59" s="36"/>
      <c r="X59" s="40"/>
      <c r="Y59" s="41">
        <v>694.73</v>
      </c>
      <c r="Z59" s="33">
        <f t="shared" si="3"/>
        <v>3473.65</v>
      </c>
      <c r="AA59" s="43"/>
      <c r="AB59" s="43"/>
      <c r="AC59" s="43"/>
      <c r="AD59" s="43"/>
      <c r="AE59" s="43"/>
      <c r="AF59" s="46"/>
      <c r="AG59" s="46">
        <f t="shared" si="4"/>
        <v>0</v>
      </c>
      <c r="AH59" s="46"/>
      <c r="AI59" s="46">
        <f t="shared" si="5"/>
        <v>0</v>
      </c>
      <c r="AJ59" s="43"/>
    </row>
    <row r="60" spans="1:36" ht="59.25" customHeight="1" x14ac:dyDescent="0.2">
      <c r="A60" s="36">
        <v>52</v>
      </c>
      <c r="B60" s="37">
        <v>1</v>
      </c>
      <c r="C60" s="42" t="s">
        <v>59</v>
      </c>
      <c r="D60" s="42" t="s">
        <v>59</v>
      </c>
      <c r="E60" s="36" t="s">
        <v>179</v>
      </c>
      <c r="F60" s="38" t="s">
        <v>180</v>
      </c>
      <c r="G60" s="36" t="s">
        <v>176</v>
      </c>
      <c r="H60" s="36" t="s">
        <v>126</v>
      </c>
      <c r="I60" s="36" t="s">
        <v>47</v>
      </c>
      <c r="J60" s="36" t="s">
        <v>47</v>
      </c>
      <c r="K60" s="39" t="s">
        <v>55</v>
      </c>
      <c r="L60" s="36">
        <v>20</v>
      </c>
      <c r="M60" s="36"/>
      <c r="N60" s="36">
        <v>10</v>
      </c>
      <c r="O60" s="36"/>
      <c r="P60" s="36"/>
      <c r="Q60" s="36"/>
      <c r="R60" s="36"/>
      <c r="S60" s="36">
        <v>10</v>
      </c>
      <c r="T60" s="36"/>
      <c r="U60" s="36"/>
      <c r="V60" s="36"/>
      <c r="W60" s="36"/>
      <c r="X60" s="40"/>
      <c r="Y60" s="41">
        <v>631.64</v>
      </c>
      <c r="Z60" s="33">
        <f t="shared" si="3"/>
        <v>12632.8</v>
      </c>
      <c r="AA60" s="43"/>
      <c r="AB60" s="43"/>
      <c r="AC60" s="43"/>
      <c r="AD60" s="43"/>
      <c r="AE60" s="43"/>
      <c r="AF60" s="46"/>
      <c r="AG60" s="46">
        <f t="shared" si="4"/>
        <v>0</v>
      </c>
      <c r="AH60" s="46"/>
      <c r="AI60" s="46">
        <f t="shared" si="5"/>
        <v>0</v>
      </c>
      <c r="AJ60" s="43"/>
    </row>
    <row r="61" spans="1:36" ht="59.25" customHeight="1" x14ac:dyDescent="0.2">
      <c r="A61" s="36">
        <v>53</v>
      </c>
      <c r="B61" s="37">
        <v>1</v>
      </c>
      <c r="C61" s="42" t="s">
        <v>59</v>
      </c>
      <c r="D61" s="42" t="s">
        <v>59</v>
      </c>
      <c r="E61" s="36" t="s">
        <v>181</v>
      </c>
      <c r="F61" s="38" t="s">
        <v>182</v>
      </c>
      <c r="G61" s="36" t="s">
        <v>176</v>
      </c>
      <c r="H61" s="36" t="s">
        <v>126</v>
      </c>
      <c r="I61" s="36" t="s">
        <v>47</v>
      </c>
      <c r="J61" s="36" t="s">
        <v>47</v>
      </c>
      <c r="K61" s="39" t="s">
        <v>55</v>
      </c>
      <c r="L61" s="36">
        <v>40</v>
      </c>
      <c r="M61" s="36"/>
      <c r="N61" s="36">
        <v>40</v>
      </c>
      <c r="O61" s="36"/>
      <c r="P61" s="36"/>
      <c r="Q61" s="36"/>
      <c r="R61" s="36"/>
      <c r="S61" s="36"/>
      <c r="T61" s="36"/>
      <c r="U61" s="36"/>
      <c r="V61" s="36"/>
      <c r="W61" s="36"/>
      <c r="X61" s="40"/>
      <c r="Y61" s="41">
        <v>391.43</v>
      </c>
      <c r="Z61" s="33">
        <f t="shared" ref="Z61:Z88" si="6">Y61*L61</f>
        <v>15657.2</v>
      </c>
      <c r="AA61" s="43"/>
      <c r="AB61" s="43"/>
      <c r="AC61" s="43"/>
      <c r="AD61" s="43"/>
      <c r="AE61" s="43"/>
      <c r="AF61" s="46"/>
      <c r="AG61" s="46">
        <f t="shared" ref="AG61:AG88" si="7">AF61*L61</f>
        <v>0</v>
      </c>
      <c r="AH61" s="46"/>
      <c r="AI61" s="46">
        <f t="shared" ref="AI61:AI88" si="8">AH61*L61</f>
        <v>0</v>
      </c>
      <c r="AJ61" s="43"/>
    </row>
    <row r="62" spans="1:36" ht="59.25" customHeight="1" x14ac:dyDescent="0.2">
      <c r="A62" s="36">
        <v>54</v>
      </c>
      <c r="B62" s="37">
        <v>1</v>
      </c>
      <c r="C62" s="42" t="s">
        <v>59</v>
      </c>
      <c r="D62" s="42" t="s">
        <v>59</v>
      </c>
      <c r="E62" s="36" t="s">
        <v>183</v>
      </c>
      <c r="F62" s="38" t="s">
        <v>184</v>
      </c>
      <c r="G62" s="36" t="s">
        <v>176</v>
      </c>
      <c r="H62" s="36" t="s">
        <v>126</v>
      </c>
      <c r="I62" s="36" t="s">
        <v>47</v>
      </c>
      <c r="J62" s="36" t="s">
        <v>47</v>
      </c>
      <c r="K62" s="39" t="s">
        <v>55</v>
      </c>
      <c r="L62" s="36">
        <v>9</v>
      </c>
      <c r="M62" s="36"/>
      <c r="N62" s="36"/>
      <c r="O62" s="36"/>
      <c r="P62" s="36"/>
      <c r="Q62" s="36"/>
      <c r="R62" s="36"/>
      <c r="S62" s="36">
        <v>9</v>
      </c>
      <c r="T62" s="36"/>
      <c r="U62" s="36"/>
      <c r="V62" s="36"/>
      <c r="W62" s="36"/>
      <c r="X62" s="40"/>
      <c r="Y62" s="41">
        <v>375.23</v>
      </c>
      <c r="Z62" s="33">
        <f t="shared" si="6"/>
        <v>3377.07</v>
      </c>
      <c r="AA62" s="43"/>
      <c r="AB62" s="43"/>
      <c r="AC62" s="43"/>
      <c r="AD62" s="43"/>
      <c r="AE62" s="43"/>
      <c r="AF62" s="46"/>
      <c r="AG62" s="46">
        <f t="shared" si="7"/>
        <v>0</v>
      </c>
      <c r="AH62" s="46"/>
      <c r="AI62" s="46">
        <f t="shared" si="8"/>
        <v>0</v>
      </c>
      <c r="AJ62" s="43"/>
    </row>
    <row r="63" spans="1:36" ht="59.25" customHeight="1" x14ac:dyDescent="0.2">
      <c r="A63" s="36">
        <v>55</v>
      </c>
      <c r="B63" s="37">
        <v>1</v>
      </c>
      <c r="C63" s="42" t="s">
        <v>59</v>
      </c>
      <c r="D63" s="42" t="s">
        <v>59</v>
      </c>
      <c r="E63" s="36" t="s">
        <v>185</v>
      </c>
      <c r="F63" s="38" t="s">
        <v>186</v>
      </c>
      <c r="G63" s="36" t="s">
        <v>176</v>
      </c>
      <c r="H63" s="36" t="s">
        <v>126</v>
      </c>
      <c r="I63" s="36" t="s">
        <v>47</v>
      </c>
      <c r="J63" s="36" t="s">
        <v>47</v>
      </c>
      <c r="K63" s="39" t="s">
        <v>55</v>
      </c>
      <c r="L63" s="36">
        <v>9</v>
      </c>
      <c r="M63" s="36"/>
      <c r="N63" s="36"/>
      <c r="O63" s="36"/>
      <c r="P63" s="36"/>
      <c r="Q63" s="36"/>
      <c r="R63" s="36"/>
      <c r="S63" s="36">
        <v>9</v>
      </c>
      <c r="T63" s="36"/>
      <c r="U63" s="36"/>
      <c r="V63" s="36"/>
      <c r="W63" s="36"/>
      <c r="X63" s="40"/>
      <c r="Y63" s="41">
        <v>329.29</v>
      </c>
      <c r="Z63" s="33">
        <f t="shared" si="6"/>
        <v>2963.61</v>
      </c>
      <c r="AA63" s="43"/>
      <c r="AB63" s="43"/>
      <c r="AC63" s="43"/>
      <c r="AD63" s="43"/>
      <c r="AE63" s="43"/>
      <c r="AF63" s="46"/>
      <c r="AG63" s="46">
        <f t="shared" si="7"/>
        <v>0</v>
      </c>
      <c r="AH63" s="46"/>
      <c r="AI63" s="46">
        <f t="shared" si="8"/>
        <v>0</v>
      </c>
      <c r="AJ63" s="43"/>
    </row>
    <row r="64" spans="1:36" ht="59.25" customHeight="1" x14ac:dyDescent="0.2">
      <c r="A64" s="36">
        <v>56</v>
      </c>
      <c r="B64" s="37">
        <v>1</v>
      </c>
      <c r="C64" s="42" t="s">
        <v>59</v>
      </c>
      <c r="D64" s="42" t="s">
        <v>59</v>
      </c>
      <c r="E64" s="36" t="s">
        <v>187</v>
      </c>
      <c r="F64" s="38" t="s">
        <v>188</v>
      </c>
      <c r="G64" s="36" t="s">
        <v>189</v>
      </c>
      <c r="H64" s="36" t="s">
        <v>126</v>
      </c>
      <c r="I64" s="36" t="s">
        <v>47</v>
      </c>
      <c r="J64" s="36" t="s">
        <v>47</v>
      </c>
      <c r="K64" s="39" t="s">
        <v>55</v>
      </c>
      <c r="L64" s="36">
        <v>116</v>
      </c>
      <c r="M64" s="36"/>
      <c r="N64" s="36">
        <v>35</v>
      </c>
      <c r="O64" s="36"/>
      <c r="P64" s="36">
        <v>39</v>
      </c>
      <c r="Q64" s="36"/>
      <c r="R64" s="36"/>
      <c r="S64" s="36">
        <v>26</v>
      </c>
      <c r="T64" s="36"/>
      <c r="U64" s="36"/>
      <c r="V64" s="36">
        <v>16</v>
      </c>
      <c r="W64" s="36"/>
      <c r="X64" s="40"/>
      <c r="Y64" s="41">
        <v>468.7</v>
      </c>
      <c r="Z64" s="33">
        <f t="shared" si="6"/>
        <v>54369.2</v>
      </c>
      <c r="AA64" s="43"/>
      <c r="AB64" s="43"/>
      <c r="AC64" s="43"/>
      <c r="AD64" s="43"/>
      <c r="AE64" s="43"/>
      <c r="AF64" s="46"/>
      <c r="AG64" s="46">
        <f t="shared" si="7"/>
        <v>0</v>
      </c>
      <c r="AH64" s="46"/>
      <c r="AI64" s="46">
        <f t="shared" si="8"/>
        <v>0</v>
      </c>
      <c r="AJ64" s="43"/>
    </row>
    <row r="65" spans="1:36" ht="59.25" customHeight="1" x14ac:dyDescent="0.2">
      <c r="A65" s="36">
        <v>57</v>
      </c>
      <c r="B65" s="37">
        <v>1</v>
      </c>
      <c r="C65" s="42" t="s">
        <v>59</v>
      </c>
      <c r="D65" s="42" t="s">
        <v>59</v>
      </c>
      <c r="E65" s="36" t="s">
        <v>190</v>
      </c>
      <c r="F65" s="38" t="s">
        <v>191</v>
      </c>
      <c r="G65" s="36" t="s">
        <v>189</v>
      </c>
      <c r="H65" s="36" t="s">
        <v>126</v>
      </c>
      <c r="I65" s="36" t="s">
        <v>47</v>
      </c>
      <c r="J65" s="36" t="s">
        <v>47</v>
      </c>
      <c r="K65" s="39" t="s">
        <v>55</v>
      </c>
      <c r="L65" s="36">
        <v>65</v>
      </c>
      <c r="M65" s="36"/>
      <c r="N65" s="36">
        <v>50</v>
      </c>
      <c r="O65" s="36"/>
      <c r="P65" s="36">
        <v>15</v>
      </c>
      <c r="Q65" s="36"/>
      <c r="R65" s="36"/>
      <c r="S65" s="36"/>
      <c r="T65" s="36"/>
      <c r="U65" s="36"/>
      <c r="V65" s="36"/>
      <c r="W65" s="36"/>
      <c r="X65" s="40"/>
      <c r="Y65" s="41">
        <v>468.7</v>
      </c>
      <c r="Z65" s="33">
        <f t="shared" si="6"/>
        <v>30465.5</v>
      </c>
      <c r="AA65" s="43"/>
      <c r="AB65" s="43"/>
      <c r="AC65" s="43"/>
      <c r="AD65" s="43"/>
      <c r="AE65" s="43"/>
      <c r="AF65" s="46"/>
      <c r="AG65" s="46">
        <f t="shared" si="7"/>
        <v>0</v>
      </c>
      <c r="AH65" s="46"/>
      <c r="AI65" s="46">
        <f t="shared" si="8"/>
        <v>0</v>
      </c>
      <c r="AJ65" s="43"/>
    </row>
    <row r="66" spans="1:36" ht="59.25" customHeight="1" x14ac:dyDescent="0.2">
      <c r="A66" s="36">
        <v>58</v>
      </c>
      <c r="B66" s="37">
        <v>1</v>
      </c>
      <c r="C66" s="42" t="s">
        <v>59</v>
      </c>
      <c r="D66" s="42" t="s">
        <v>59</v>
      </c>
      <c r="E66" s="36" t="s">
        <v>192</v>
      </c>
      <c r="F66" s="38" t="s">
        <v>193</v>
      </c>
      <c r="G66" s="36" t="s">
        <v>189</v>
      </c>
      <c r="H66" s="36" t="s">
        <v>126</v>
      </c>
      <c r="I66" s="36" t="s">
        <v>47</v>
      </c>
      <c r="J66" s="36" t="s">
        <v>47</v>
      </c>
      <c r="K66" s="39" t="s">
        <v>55</v>
      </c>
      <c r="L66" s="36">
        <v>15</v>
      </c>
      <c r="M66" s="36"/>
      <c r="N66" s="36">
        <v>15</v>
      </c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421.42</v>
      </c>
      <c r="Z66" s="33">
        <f t="shared" si="6"/>
        <v>6321.3</v>
      </c>
      <c r="AA66" s="43"/>
      <c r="AB66" s="43"/>
      <c r="AC66" s="43"/>
      <c r="AD66" s="43"/>
      <c r="AE66" s="43"/>
      <c r="AF66" s="46"/>
      <c r="AG66" s="46">
        <f t="shared" si="7"/>
        <v>0</v>
      </c>
      <c r="AH66" s="46"/>
      <c r="AI66" s="46">
        <f t="shared" si="8"/>
        <v>0</v>
      </c>
      <c r="AJ66" s="43"/>
    </row>
    <row r="67" spans="1:36" ht="59.25" customHeight="1" x14ac:dyDescent="0.2">
      <c r="A67" s="36">
        <v>59</v>
      </c>
      <c r="B67" s="37">
        <v>1</v>
      </c>
      <c r="C67" s="42" t="s">
        <v>59</v>
      </c>
      <c r="D67" s="42" t="s">
        <v>59</v>
      </c>
      <c r="E67" s="36" t="s">
        <v>194</v>
      </c>
      <c r="F67" s="38" t="s">
        <v>195</v>
      </c>
      <c r="G67" s="36" t="s">
        <v>189</v>
      </c>
      <c r="H67" s="36" t="s">
        <v>126</v>
      </c>
      <c r="I67" s="36" t="s">
        <v>47</v>
      </c>
      <c r="J67" s="36" t="s">
        <v>47</v>
      </c>
      <c r="K67" s="39" t="s">
        <v>55</v>
      </c>
      <c r="L67" s="36">
        <v>87</v>
      </c>
      <c r="M67" s="36"/>
      <c r="N67" s="36">
        <v>42</v>
      </c>
      <c r="O67" s="36"/>
      <c r="P67" s="36">
        <v>15</v>
      </c>
      <c r="Q67" s="36"/>
      <c r="R67" s="36"/>
      <c r="S67" s="36">
        <v>15</v>
      </c>
      <c r="T67" s="36"/>
      <c r="U67" s="36"/>
      <c r="V67" s="36">
        <v>15</v>
      </c>
      <c r="W67" s="36"/>
      <c r="X67" s="40"/>
      <c r="Y67" s="41">
        <v>407.17</v>
      </c>
      <c r="Z67" s="33">
        <f t="shared" si="6"/>
        <v>35423.79</v>
      </c>
      <c r="AA67" s="43"/>
      <c r="AB67" s="43"/>
      <c r="AC67" s="43"/>
      <c r="AD67" s="43"/>
      <c r="AE67" s="43"/>
      <c r="AF67" s="46"/>
      <c r="AG67" s="46">
        <f t="shared" si="7"/>
        <v>0</v>
      </c>
      <c r="AH67" s="46"/>
      <c r="AI67" s="46">
        <f t="shared" si="8"/>
        <v>0</v>
      </c>
      <c r="AJ67" s="43"/>
    </row>
    <row r="68" spans="1:36" ht="59.25" customHeight="1" x14ac:dyDescent="0.2">
      <c r="A68" s="36">
        <v>60</v>
      </c>
      <c r="B68" s="37">
        <v>1</v>
      </c>
      <c r="C68" s="42" t="s">
        <v>59</v>
      </c>
      <c r="D68" s="42" t="s">
        <v>59</v>
      </c>
      <c r="E68" s="36" t="s">
        <v>196</v>
      </c>
      <c r="F68" s="38" t="s">
        <v>197</v>
      </c>
      <c r="G68" s="36" t="s">
        <v>189</v>
      </c>
      <c r="H68" s="36" t="s">
        <v>126</v>
      </c>
      <c r="I68" s="36" t="s">
        <v>47</v>
      </c>
      <c r="J68" s="36" t="s">
        <v>47</v>
      </c>
      <c r="K68" s="39" t="s">
        <v>55</v>
      </c>
      <c r="L68" s="36">
        <v>65</v>
      </c>
      <c r="M68" s="36"/>
      <c r="N68" s="36">
        <v>20</v>
      </c>
      <c r="O68" s="36"/>
      <c r="P68" s="36">
        <v>15</v>
      </c>
      <c r="Q68" s="36"/>
      <c r="R68" s="36"/>
      <c r="S68" s="36">
        <v>15</v>
      </c>
      <c r="T68" s="36"/>
      <c r="U68" s="36"/>
      <c r="V68" s="36">
        <v>15</v>
      </c>
      <c r="W68" s="36"/>
      <c r="X68" s="40"/>
      <c r="Y68" s="41">
        <v>407.17</v>
      </c>
      <c r="Z68" s="33">
        <f t="shared" si="6"/>
        <v>26466.05</v>
      </c>
      <c r="AA68" s="43"/>
      <c r="AB68" s="43"/>
      <c r="AC68" s="43"/>
      <c r="AD68" s="43"/>
      <c r="AE68" s="43"/>
      <c r="AF68" s="46"/>
      <c r="AG68" s="46">
        <f t="shared" si="7"/>
        <v>0</v>
      </c>
      <c r="AH68" s="46"/>
      <c r="AI68" s="46">
        <f t="shared" si="8"/>
        <v>0</v>
      </c>
      <c r="AJ68" s="43"/>
    </row>
    <row r="69" spans="1:36" ht="59.25" customHeight="1" x14ac:dyDescent="0.2">
      <c r="A69" s="36">
        <v>61</v>
      </c>
      <c r="B69" s="37">
        <v>1</v>
      </c>
      <c r="C69" s="42" t="s">
        <v>59</v>
      </c>
      <c r="D69" s="42" t="s">
        <v>59</v>
      </c>
      <c r="E69" s="36" t="s">
        <v>198</v>
      </c>
      <c r="F69" s="38" t="s">
        <v>199</v>
      </c>
      <c r="G69" s="36" t="s">
        <v>189</v>
      </c>
      <c r="H69" s="36" t="s">
        <v>126</v>
      </c>
      <c r="I69" s="36" t="s">
        <v>47</v>
      </c>
      <c r="J69" s="36" t="s">
        <v>47</v>
      </c>
      <c r="K69" s="39" t="s">
        <v>55</v>
      </c>
      <c r="L69" s="36">
        <v>67</v>
      </c>
      <c r="M69" s="36"/>
      <c r="N69" s="36">
        <v>37</v>
      </c>
      <c r="O69" s="36"/>
      <c r="P69" s="36">
        <v>30</v>
      </c>
      <c r="Q69" s="36"/>
      <c r="R69" s="36"/>
      <c r="S69" s="36"/>
      <c r="T69" s="36"/>
      <c r="U69" s="36"/>
      <c r="V69" s="36"/>
      <c r="W69" s="36"/>
      <c r="X69" s="40"/>
      <c r="Y69" s="41">
        <v>468.7</v>
      </c>
      <c r="Z69" s="33">
        <f t="shared" si="6"/>
        <v>31402.899999999998</v>
      </c>
      <c r="AA69" s="43"/>
      <c r="AB69" s="43"/>
      <c r="AC69" s="43"/>
      <c r="AD69" s="43"/>
      <c r="AE69" s="43"/>
      <c r="AF69" s="46"/>
      <c r="AG69" s="46">
        <f t="shared" si="7"/>
        <v>0</v>
      </c>
      <c r="AH69" s="46"/>
      <c r="AI69" s="46">
        <f t="shared" si="8"/>
        <v>0</v>
      </c>
      <c r="AJ69" s="43"/>
    </row>
    <row r="70" spans="1:36" ht="59.25" customHeight="1" x14ac:dyDescent="0.2">
      <c r="A70" s="36">
        <v>62</v>
      </c>
      <c r="B70" s="37">
        <v>1</v>
      </c>
      <c r="C70" s="42" t="s">
        <v>59</v>
      </c>
      <c r="D70" s="42" t="s">
        <v>59</v>
      </c>
      <c r="E70" s="36" t="s">
        <v>200</v>
      </c>
      <c r="F70" s="38" t="s">
        <v>201</v>
      </c>
      <c r="G70" s="36" t="s">
        <v>202</v>
      </c>
      <c r="H70" s="36" t="s">
        <v>53</v>
      </c>
      <c r="I70" s="36" t="s">
        <v>47</v>
      </c>
      <c r="J70" s="36" t="s">
        <v>47</v>
      </c>
      <c r="K70" s="39" t="s">
        <v>55</v>
      </c>
      <c r="L70" s="36">
        <v>15</v>
      </c>
      <c r="M70" s="36"/>
      <c r="N70" s="36">
        <v>10</v>
      </c>
      <c r="O70" s="36"/>
      <c r="P70" s="36">
        <v>5</v>
      </c>
      <c r="Q70" s="36"/>
      <c r="R70" s="36"/>
      <c r="S70" s="36"/>
      <c r="T70" s="36"/>
      <c r="U70" s="36"/>
      <c r="V70" s="36"/>
      <c r="W70" s="36"/>
      <c r="X70" s="40"/>
      <c r="Y70" s="41">
        <v>260.38</v>
      </c>
      <c r="Z70" s="33">
        <f t="shared" si="6"/>
        <v>3905.7</v>
      </c>
      <c r="AA70" s="43"/>
      <c r="AB70" s="43"/>
      <c r="AC70" s="43"/>
      <c r="AD70" s="43"/>
      <c r="AE70" s="43"/>
      <c r="AF70" s="46"/>
      <c r="AG70" s="46">
        <f t="shared" si="7"/>
        <v>0</v>
      </c>
      <c r="AH70" s="46"/>
      <c r="AI70" s="46">
        <f t="shared" si="8"/>
        <v>0</v>
      </c>
      <c r="AJ70" s="43"/>
    </row>
    <row r="71" spans="1:36" ht="59.25" customHeight="1" x14ac:dyDescent="0.2">
      <c r="A71" s="36">
        <v>63</v>
      </c>
      <c r="B71" s="37">
        <v>1</v>
      </c>
      <c r="C71" s="42" t="s">
        <v>59</v>
      </c>
      <c r="D71" s="42" t="s">
        <v>59</v>
      </c>
      <c r="E71" s="36" t="s">
        <v>203</v>
      </c>
      <c r="F71" s="38" t="s">
        <v>204</v>
      </c>
      <c r="G71" s="36" t="s">
        <v>189</v>
      </c>
      <c r="H71" s="36" t="s">
        <v>126</v>
      </c>
      <c r="I71" s="36" t="s">
        <v>47</v>
      </c>
      <c r="J71" s="36" t="s">
        <v>47</v>
      </c>
      <c r="K71" s="39" t="s">
        <v>55</v>
      </c>
      <c r="L71" s="36">
        <v>70</v>
      </c>
      <c r="M71" s="36"/>
      <c r="N71" s="36">
        <v>30</v>
      </c>
      <c r="O71" s="36"/>
      <c r="P71" s="36">
        <v>20</v>
      </c>
      <c r="Q71" s="36"/>
      <c r="R71" s="36"/>
      <c r="S71" s="36">
        <v>20</v>
      </c>
      <c r="T71" s="36"/>
      <c r="U71" s="36"/>
      <c r="V71" s="36"/>
      <c r="W71" s="36"/>
      <c r="X71" s="40"/>
      <c r="Y71" s="41">
        <v>372.17</v>
      </c>
      <c r="Z71" s="33">
        <f t="shared" si="6"/>
        <v>26051.9</v>
      </c>
      <c r="AA71" s="43"/>
      <c r="AB71" s="43"/>
      <c r="AC71" s="43"/>
      <c r="AD71" s="43"/>
      <c r="AE71" s="43"/>
      <c r="AF71" s="46"/>
      <c r="AG71" s="46">
        <f t="shared" si="7"/>
        <v>0</v>
      </c>
      <c r="AH71" s="46"/>
      <c r="AI71" s="46">
        <f t="shared" si="8"/>
        <v>0</v>
      </c>
      <c r="AJ71" s="43"/>
    </row>
    <row r="72" spans="1:36" ht="59.25" customHeight="1" x14ac:dyDescent="0.2">
      <c r="A72" s="36">
        <v>64</v>
      </c>
      <c r="B72" s="37">
        <v>1</v>
      </c>
      <c r="C72" s="42" t="s">
        <v>59</v>
      </c>
      <c r="D72" s="42" t="s">
        <v>59</v>
      </c>
      <c r="E72" s="36" t="s">
        <v>205</v>
      </c>
      <c r="F72" s="38" t="s">
        <v>206</v>
      </c>
      <c r="G72" s="36" t="s">
        <v>189</v>
      </c>
      <c r="H72" s="36" t="s">
        <v>126</v>
      </c>
      <c r="I72" s="36" t="s">
        <v>47</v>
      </c>
      <c r="J72" s="36" t="s">
        <v>47</v>
      </c>
      <c r="K72" s="39" t="s">
        <v>55</v>
      </c>
      <c r="L72" s="36">
        <v>25</v>
      </c>
      <c r="M72" s="36"/>
      <c r="N72" s="36">
        <v>15</v>
      </c>
      <c r="O72" s="36"/>
      <c r="P72" s="36">
        <v>5</v>
      </c>
      <c r="Q72" s="36"/>
      <c r="R72" s="36"/>
      <c r="S72" s="36">
        <v>5</v>
      </c>
      <c r="T72" s="36"/>
      <c r="U72" s="36"/>
      <c r="V72" s="36"/>
      <c r="W72" s="36"/>
      <c r="X72" s="40"/>
      <c r="Y72" s="41">
        <v>372.17</v>
      </c>
      <c r="Z72" s="33">
        <f t="shared" si="6"/>
        <v>9304.25</v>
      </c>
      <c r="AA72" s="43"/>
      <c r="AB72" s="43"/>
      <c r="AC72" s="43"/>
      <c r="AD72" s="43"/>
      <c r="AE72" s="43"/>
      <c r="AF72" s="46"/>
      <c r="AG72" s="46">
        <f t="shared" si="7"/>
        <v>0</v>
      </c>
      <c r="AH72" s="46"/>
      <c r="AI72" s="46">
        <f t="shared" si="8"/>
        <v>0</v>
      </c>
      <c r="AJ72" s="43"/>
    </row>
    <row r="73" spans="1:36" ht="59.25" customHeight="1" x14ac:dyDescent="0.2">
      <c r="A73" s="36">
        <v>65</v>
      </c>
      <c r="B73" s="37">
        <v>1</v>
      </c>
      <c r="C73" s="42" t="s">
        <v>59</v>
      </c>
      <c r="D73" s="42" t="s">
        <v>59</v>
      </c>
      <c r="E73" s="36" t="s">
        <v>207</v>
      </c>
      <c r="F73" s="38" t="s">
        <v>208</v>
      </c>
      <c r="G73" s="36" t="s">
        <v>189</v>
      </c>
      <c r="H73" s="36" t="s">
        <v>126</v>
      </c>
      <c r="I73" s="36" t="s">
        <v>47</v>
      </c>
      <c r="J73" s="36" t="s">
        <v>47</v>
      </c>
      <c r="K73" s="39" t="s">
        <v>55</v>
      </c>
      <c r="L73" s="36">
        <v>432</v>
      </c>
      <c r="M73" s="36"/>
      <c r="N73" s="36">
        <v>108</v>
      </c>
      <c r="O73" s="36"/>
      <c r="P73" s="36">
        <v>108</v>
      </c>
      <c r="Q73" s="36"/>
      <c r="R73" s="36"/>
      <c r="S73" s="36">
        <v>108</v>
      </c>
      <c r="T73" s="36"/>
      <c r="U73" s="36"/>
      <c r="V73" s="36">
        <v>108</v>
      </c>
      <c r="W73" s="36"/>
      <c r="X73" s="40"/>
      <c r="Y73" s="41">
        <v>343.76</v>
      </c>
      <c r="Z73" s="33">
        <f t="shared" si="6"/>
        <v>148504.32000000001</v>
      </c>
      <c r="AA73" s="43"/>
      <c r="AB73" s="43"/>
      <c r="AC73" s="43"/>
      <c r="AD73" s="43"/>
      <c r="AE73" s="43"/>
      <c r="AF73" s="46"/>
      <c r="AG73" s="46">
        <f t="shared" si="7"/>
        <v>0</v>
      </c>
      <c r="AH73" s="46"/>
      <c r="AI73" s="46">
        <f t="shared" si="8"/>
        <v>0</v>
      </c>
      <c r="AJ73" s="43"/>
    </row>
    <row r="74" spans="1:36" ht="59.25" customHeight="1" x14ac:dyDescent="0.2">
      <c r="A74" s="36">
        <v>66</v>
      </c>
      <c r="B74" s="37">
        <v>1</v>
      </c>
      <c r="C74" s="42" t="s">
        <v>59</v>
      </c>
      <c r="D74" s="42" t="s">
        <v>59</v>
      </c>
      <c r="E74" s="36" t="s">
        <v>209</v>
      </c>
      <c r="F74" s="38" t="s">
        <v>210</v>
      </c>
      <c r="G74" s="36" t="s">
        <v>189</v>
      </c>
      <c r="H74" s="36" t="s">
        <v>126</v>
      </c>
      <c r="I74" s="36" t="s">
        <v>47</v>
      </c>
      <c r="J74" s="36" t="s">
        <v>47</v>
      </c>
      <c r="K74" s="39" t="s">
        <v>55</v>
      </c>
      <c r="L74" s="36">
        <v>60</v>
      </c>
      <c r="M74" s="36"/>
      <c r="N74" s="36">
        <v>15</v>
      </c>
      <c r="O74" s="36"/>
      <c r="P74" s="36">
        <v>15</v>
      </c>
      <c r="Q74" s="36"/>
      <c r="R74" s="36"/>
      <c r="S74" s="36">
        <v>15</v>
      </c>
      <c r="T74" s="36"/>
      <c r="U74" s="36"/>
      <c r="V74" s="36">
        <v>15</v>
      </c>
      <c r="W74" s="36"/>
      <c r="X74" s="40"/>
      <c r="Y74" s="41">
        <v>421.42</v>
      </c>
      <c r="Z74" s="33">
        <f t="shared" si="6"/>
        <v>25285.200000000001</v>
      </c>
      <c r="AA74" s="43"/>
      <c r="AB74" s="43"/>
      <c r="AC74" s="43"/>
      <c r="AD74" s="43"/>
      <c r="AE74" s="43"/>
      <c r="AF74" s="46"/>
      <c r="AG74" s="46">
        <f t="shared" si="7"/>
        <v>0</v>
      </c>
      <c r="AH74" s="46"/>
      <c r="AI74" s="46">
        <f t="shared" si="8"/>
        <v>0</v>
      </c>
      <c r="AJ74" s="43"/>
    </row>
    <row r="75" spans="1:36" ht="59.25" customHeight="1" x14ac:dyDescent="0.2">
      <c r="A75" s="36">
        <v>67</v>
      </c>
      <c r="B75" s="37">
        <v>1</v>
      </c>
      <c r="C75" s="42" t="s">
        <v>59</v>
      </c>
      <c r="D75" s="42" t="s">
        <v>59</v>
      </c>
      <c r="E75" s="36" t="s">
        <v>211</v>
      </c>
      <c r="F75" s="38" t="s">
        <v>212</v>
      </c>
      <c r="G75" s="36" t="s">
        <v>213</v>
      </c>
      <c r="H75" s="36" t="s">
        <v>126</v>
      </c>
      <c r="I75" s="36" t="s">
        <v>47</v>
      </c>
      <c r="J75" s="36" t="s">
        <v>47</v>
      </c>
      <c r="K75" s="39" t="s">
        <v>55</v>
      </c>
      <c r="L75" s="36">
        <v>9</v>
      </c>
      <c r="M75" s="36"/>
      <c r="N75" s="36">
        <v>9</v>
      </c>
      <c r="O75" s="36"/>
      <c r="P75" s="36"/>
      <c r="Q75" s="36"/>
      <c r="R75" s="36"/>
      <c r="S75" s="36"/>
      <c r="T75" s="36"/>
      <c r="U75" s="36"/>
      <c r="V75" s="36"/>
      <c r="W75" s="36"/>
      <c r="X75" s="40"/>
      <c r="Y75" s="41">
        <v>711.81</v>
      </c>
      <c r="Z75" s="33">
        <f t="shared" si="6"/>
        <v>6406.2899999999991</v>
      </c>
      <c r="AA75" s="43"/>
      <c r="AB75" s="43"/>
      <c r="AC75" s="43"/>
      <c r="AD75" s="43"/>
      <c r="AE75" s="43"/>
      <c r="AF75" s="46"/>
      <c r="AG75" s="46">
        <f t="shared" si="7"/>
        <v>0</v>
      </c>
      <c r="AH75" s="46"/>
      <c r="AI75" s="46">
        <f t="shared" si="8"/>
        <v>0</v>
      </c>
      <c r="AJ75" s="43"/>
    </row>
    <row r="76" spans="1:36" ht="59.25" customHeight="1" x14ac:dyDescent="0.2">
      <c r="A76" s="36">
        <v>68</v>
      </c>
      <c r="B76" s="37">
        <v>1</v>
      </c>
      <c r="C76" s="42" t="s">
        <v>59</v>
      </c>
      <c r="D76" s="42" t="s">
        <v>59</v>
      </c>
      <c r="E76" s="36" t="s">
        <v>214</v>
      </c>
      <c r="F76" s="38" t="s">
        <v>215</v>
      </c>
      <c r="G76" s="36" t="s">
        <v>216</v>
      </c>
      <c r="H76" s="36" t="s">
        <v>126</v>
      </c>
      <c r="I76" s="36" t="s">
        <v>47</v>
      </c>
      <c r="J76" s="36" t="s">
        <v>47</v>
      </c>
      <c r="K76" s="39" t="s">
        <v>55</v>
      </c>
      <c r="L76" s="36">
        <v>1</v>
      </c>
      <c r="M76" s="36"/>
      <c r="N76" s="36"/>
      <c r="O76" s="36"/>
      <c r="P76" s="36">
        <v>1</v>
      </c>
      <c r="Q76" s="36"/>
      <c r="R76" s="36"/>
      <c r="S76" s="36"/>
      <c r="T76" s="36"/>
      <c r="U76" s="36"/>
      <c r="V76" s="36"/>
      <c r="W76" s="36"/>
      <c r="X76" s="40"/>
      <c r="Y76" s="41">
        <v>3845.49</v>
      </c>
      <c r="Z76" s="33">
        <f t="shared" si="6"/>
        <v>3845.49</v>
      </c>
      <c r="AA76" s="43"/>
      <c r="AB76" s="43"/>
      <c r="AC76" s="43"/>
      <c r="AD76" s="43"/>
      <c r="AE76" s="43"/>
      <c r="AF76" s="46"/>
      <c r="AG76" s="46">
        <f t="shared" si="7"/>
        <v>0</v>
      </c>
      <c r="AH76" s="46"/>
      <c r="AI76" s="46">
        <f t="shared" si="8"/>
        <v>0</v>
      </c>
      <c r="AJ76" s="43"/>
    </row>
    <row r="77" spans="1:36" ht="59.25" customHeight="1" x14ac:dyDescent="0.2">
      <c r="A77" s="36">
        <v>69</v>
      </c>
      <c r="B77" s="37">
        <v>1</v>
      </c>
      <c r="C77" s="42" t="s">
        <v>59</v>
      </c>
      <c r="D77" s="42" t="s">
        <v>59</v>
      </c>
      <c r="E77" s="36" t="s">
        <v>217</v>
      </c>
      <c r="F77" s="38" t="s">
        <v>218</v>
      </c>
      <c r="G77" s="36" t="s">
        <v>219</v>
      </c>
      <c r="H77" s="36" t="s">
        <v>126</v>
      </c>
      <c r="I77" s="36" t="s">
        <v>47</v>
      </c>
      <c r="J77" s="36" t="s">
        <v>47</v>
      </c>
      <c r="K77" s="39" t="s">
        <v>55</v>
      </c>
      <c r="L77" s="36">
        <v>32</v>
      </c>
      <c r="M77" s="36"/>
      <c r="N77" s="36"/>
      <c r="O77" s="36"/>
      <c r="P77" s="36">
        <v>32</v>
      </c>
      <c r="Q77" s="36"/>
      <c r="R77" s="36"/>
      <c r="S77" s="36"/>
      <c r="T77" s="36"/>
      <c r="U77" s="36"/>
      <c r="V77" s="36"/>
      <c r="W77" s="36"/>
      <c r="X77" s="40"/>
      <c r="Y77" s="41">
        <v>1774.32</v>
      </c>
      <c r="Z77" s="33">
        <f t="shared" si="6"/>
        <v>56778.239999999998</v>
      </c>
      <c r="AA77" s="43"/>
      <c r="AB77" s="43"/>
      <c r="AC77" s="43"/>
      <c r="AD77" s="43"/>
      <c r="AE77" s="43"/>
      <c r="AF77" s="46"/>
      <c r="AG77" s="46">
        <f t="shared" si="7"/>
        <v>0</v>
      </c>
      <c r="AH77" s="46"/>
      <c r="AI77" s="46">
        <f t="shared" si="8"/>
        <v>0</v>
      </c>
      <c r="AJ77" s="43"/>
    </row>
    <row r="78" spans="1:36" ht="59.25" customHeight="1" x14ac:dyDescent="0.2">
      <c r="A78" s="36">
        <v>70</v>
      </c>
      <c r="B78" s="37">
        <v>1</v>
      </c>
      <c r="C78" s="42" t="s">
        <v>59</v>
      </c>
      <c r="D78" s="42" t="s">
        <v>59</v>
      </c>
      <c r="E78" s="36" t="s">
        <v>220</v>
      </c>
      <c r="F78" s="38" t="s">
        <v>221</v>
      </c>
      <c r="G78" s="36" t="s">
        <v>219</v>
      </c>
      <c r="H78" s="36" t="s">
        <v>126</v>
      </c>
      <c r="I78" s="36" t="s">
        <v>47</v>
      </c>
      <c r="J78" s="36" t="s">
        <v>47</v>
      </c>
      <c r="K78" s="39" t="s">
        <v>55</v>
      </c>
      <c r="L78" s="36">
        <v>1</v>
      </c>
      <c r="M78" s="36"/>
      <c r="N78" s="36">
        <v>1</v>
      </c>
      <c r="O78" s="36"/>
      <c r="P78" s="36"/>
      <c r="Q78" s="36"/>
      <c r="R78" s="36"/>
      <c r="S78" s="36"/>
      <c r="T78" s="36"/>
      <c r="U78" s="36"/>
      <c r="V78" s="36"/>
      <c r="W78" s="36"/>
      <c r="X78" s="40"/>
      <c r="Y78" s="41">
        <v>1845.55</v>
      </c>
      <c r="Z78" s="33">
        <f t="shared" si="6"/>
        <v>1845.55</v>
      </c>
      <c r="AA78" s="43"/>
      <c r="AB78" s="43"/>
      <c r="AC78" s="43"/>
      <c r="AD78" s="43"/>
      <c r="AE78" s="43"/>
      <c r="AF78" s="46"/>
      <c r="AG78" s="46">
        <f t="shared" si="7"/>
        <v>0</v>
      </c>
      <c r="AH78" s="46"/>
      <c r="AI78" s="46">
        <f t="shared" si="8"/>
        <v>0</v>
      </c>
      <c r="AJ78" s="43"/>
    </row>
    <row r="79" spans="1:36" ht="59.25" customHeight="1" x14ac:dyDescent="0.2">
      <c r="A79" s="36">
        <v>71</v>
      </c>
      <c r="B79" s="37">
        <v>1</v>
      </c>
      <c r="C79" s="42" t="s">
        <v>59</v>
      </c>
      <c r="D79" s="42" t="s">
        <v>59</v>
      </c>
      <c r="E79" s="36" t="s">
        <v>222</v>
      </c>
      <c r="F79" s="38" t="s">
        <v>223</v>
      </c>
      <c r="G79" s="36" t="s">
        <v>189</v>
      </c>
      <c r="H79" s="36" t="s">
        <v>126</v>
      </c>
      <c r="I79" s="36" t="s">
        <v>47</v>
      </c>
      <c r="J79" s="36" t="s">
        <v>47</v>
      </c>
      <c r="K79" s="39" t="s">
        <v>55</v>
      </c>
      <c r="L79" s="36">
        <v>3</v>
      </c>
      <c r="M79" s="36"/>
      <c r="N79" s="36">
        <v>3</v>
      </c>
      <c r="O79" s="36"/>
      <c r="P79" s="36"/>
      <c r="Q79" s="36"/>
      <c r="R79" s="36"/>
      <c r="S79" s="36"/>
      <c r="T79" s="36"/>
      <c r="U79" s="36"/>
      <c r="V79" s="36"/>
      <c r="W79" s="36"/>
      <c r="X79" s="40"/>
      <c r="Y79" s="41">
        <v>1440.23</v>
      </c>
      <c r="Z79" s="33">
        <f t="shared" si="6"/>
        <v>4320.6900000000005</v>
      </c>
      <c r="AA79" s="43"/>
      <c r="AB79" s="43"/>
      <c r="AC79" s="43"/>
      <c r="AD79" s="43"/>
      <c r="AE79" s="43"/>
      <c r="AF79" s="46"/>
      <c r="AG79" s="46">
        <f t="shared" si="7"/>
        <v>0</v>
      </c>
      <c r="AH79" s="46"/>
      <c r="AI79" s="46">
        <f t="shared" si="8"/>
        <v>0</v>
      </c>
      <c r="AJ79" s="43"/>
    </row>
    <row r="80" spans="1:36" ht="59.25" customHeight="1" x14ac:dyDescent="0.2">
      <c r="A80" s="36">
        <v>72</v>
      </c>
      <c r="B80" s="37">
        <v>1</v>
      </c>
      <c r="C80" s="42" t="s">
        <v>59</v>
      </c>
      <c r="D80" s="42" t="s">
        <v>59</v>
      </c>
      <c r="E80" s="36" t="s">
        <v>224</v>
      </c>
      <c r="F80" s="38" t="s">
        <v>225</v>
      </c>
      <c r="G80" s="36" t="s">
        <v>189</v>
      </c>
      <c r="H80" s="36" t="s">
        <v>126</v>
      </c>
      <c r="I80" s="36" t="s">
        <v>47</v>
      </c>
      <c r="J80" s="36" t="s">
        <v>47</v>
      </c>
      <c r="K80" s="39" t="s">
        <v>55</v>
      </c>
      <c r="L80" s="36">
        <v>13</v>
      </c>
      <c r="M80" s="36"/>
      <c r="N80" s="36">
        <v>5</v>
      </c>
      <c r="O80" s="36"/>
      <c r="P80" s="36">
        <v>8</v>
      </c>
      <c r="Q80" s="36"/>
      <c r="R80" s="36"/>
      <c r="S80" s="36"/>
      <c r="T80" s="36"/>
      <c r="U80" s="36"/>
      <c r="V80" s="36"/>
      <c r="W80" s="36"/>
      <c r="X80" s="40"/>
      <c r="Y80" s="41">
        <v>1440.23</v>
      </c>
      <c r="Z80" s="33">
        <f t="shared" si="6"/>
        <v>18722.990000000002</v>
      </c>
      <c r="AA80" s="43"/>
      <c r="AB80" s="43"/>
      <c r="AC80" s="43"/>
      <c r="AD80" s="43"/>
      <c r="AE80" s="43"/>
      <c r="AF80" s="46"/>
      <c r="AG80" s="46">
        <f t="shared" si="7"/>
        <v>0</v>
      </c>
      <c r="AH80" s="46"/>
      <c r="AI80" s="46">
        <f t="shared" si="8"/>
        <v>0</v>
      </c>
      <c r="AJ80" s="43"/>
    </row>
    <row r="81" spans="1:36" ht="59.25" customHeight="1" x14ac:dyDescent="0.2">
      <c r="A81" s="36">
        <v>73</v>
      </c>
      <c r="B81" s="37">
        <v>1</v>
      </c>
      <c r="C81" s="42" t="s">
        <v>59</v>
      </c>
      <c r="D81" s="42" t="s">
        <v>59</v>
      </c>
      <c r="E81" s="36" t="s">
        <v>226</v>
      </c>
      <c r="F81" s="38" t="s">
        <v>227</v>
      </c>
      <c r="G81" s="36" t="s">
        <v>189</v>
      </c>
      <c r="H81" s="36" t="s">
        <v>126</v>
      </c>
      <c r="I81" s="36" t="s">
        <v>47</v>
      </c>
      <c r="J81" s="36" t="s">
        <v>47</v>
      </c>
      <c r="K81" s="39" t="s">
        <v>55</v>
      </c>
      <c r="L81" s="36">
        <v>20</v>
      </c>
      <c r="M81" s="36"/>
      <c r="N81" s="36">
        <v>20</v>
      </c>
      <c r="O81" s="36"/>
      <c r="P81" s="36"/>
      <c r="Q81" s="36"/>
      <c r="R81" s="36"/>
      <c r="S81" s="36"/>
      <c r="T81" s="36"/>
      <c r="U81" s="36"/>
      <c r="V81" s="36"/>
      <c r="W81" s="36"/>
      <c r="X81" s="40"/>
      <c r="Y81" s="41">
        <v>1440.23</v>
      </c>
      <c r="Z81" s="33">
        <f t="shared" si="6"/>
        <v>28804.6</v>
      </c>
      <c r="AA81" s="43"/>
      <c r="AB81" s="43"/>
      <c r="AC81" s="43"/>
      <c r="AD81" s="43"/>
      <c r="AE81" s="43"/>
      <c r="AF81" s="46"/>
      <c r="AG81" s="46">
        <f t="shared" si="7"/>
        <v>0</v>
      </c>
      <c r="AH81" s="46"/>
      <c r="AI81" s="46">
        <f t="shared" si="8"/>
        <v>0</v>
      </c>
      <c r="AJ81" s="43"/>
    </row>
    <row r="82" spans="1:36" ht="59.25" customHeight="1" x14ac:dyDescent="0.2">
      <c r="A82" s="36">
        <v>74</v>
      </c>
      <c r="B82" s="37">
        <v>1</v>
      </c>
      <c r="C82" s="42" t="s">
        <v>59</v>
      </c>
      <c r="D82" s="42" t="s">
        <v>59</v>
      </c>
      <c r="E82" s="36" t="s">
        <v>228</v>
      </c>
      <c r="F82" s="38" t="s">
        <v>229</v>
      </c>
      <c r="G82" s="36" t="s">
        <v>189</v>
      </c>
      <c r="H82" s="36" t="s">
        <v>126</v>
      </c>
      <c r="I82" s="36" t="s">
        <v>47</v>
      </c>
      <c r="J82" s="36" t="s">
        <v>47</v>
      </c>
      <c r="K82" s="39" t="s">
        <v>55</v>
      </c>
      <c r="L82" s="36">
        <v>40</v>
      </c>
      <c r="M82" s="36"/>
      <c r="N82" s="36">
        <v>40</v>
      </c>
      <c r="O82" s="36"/>
      <c r="P82" s="36"/>
      <c r="Q82" s="36"/>
      <c r="R82" s="36"/>
      <c r="S82" s="36"/>
      <c r="T82" s="36"/>
      <c r="U82" s="36"/>
      <c r="V82" s="36"/>
      <c r="W82" s="36"/>
      <c r="X82" s="40"/>
      <c r="Y82" s="41">
        <v>1440.23</v>
      </c>
      <c r="Z82" s="33">
        <f t="shared" si="6"/>
        <v>57609.2</v>
      </c>
      <c r="AA82" s="43"/>
      <c r="AB82" s="43"/>
      <c r="AC82" s="43"/>
      <c r="AD82" s="43"/>
      <c r="AE82" s="43"/>
      <c r="AF82" s="46"/>
      <c r="AG82" s="46">
        <f t="shared" si="7"/>
        <v>0</v>
      </c>
      <c r="AH82" s="46"/>
      <c r="AI82" s="46">
        <f t="shared" si="8"/>
        <v>0</v>
      </c>
      <c r="AJ82" s="43"/>
    </row>
    <row r="83" spans="1:36" ht="59.25" customHeight="1" x14ac:dyDescent="0.2">
      <c r="A83" s="36">
        <v>75</v>
      </c>
      <c r="B83" s="37">
        <v>1</v>
      </c>
      <c r="C83" s="42" t="s">
        <v>59</v>
      </c>
      <c r="D83" s="42" t="s">
        <v>59</v>
      </c>
      <c r="E83" s="36" t="s">
        <v>230</v>
      </c>
      <c r="F83" s="38" t="s">
        <v>231</v>
      </c>
      <c r="G83" s="36" t="s">
        <v>232</v>
      </c>
      <c r="H83" s="36" t="s">
        <v>126</v>
      </c>
      <c r="I83" s="36" t="s">
        <v>47</v>
      </c>
      <c r="J83" s="36" t="s">
        <v>47</v>
      </c>
      <c r="K83" s="39" t="s">
        <v>55</v>
      </c>
      <c r="L83" s="36">
        <v>1</v>
      </c>
      <c r="M83" s="36"/>
      <c r="N83" s="36">
        <v>1</v>
      </c>
      <c r="O83" s="36"/>
      <c r="P83" s="36"/>
      <c r="Q83" s="36"/>
      <c r="R83" s="36"/>
      <c r="S83" s="36"/>
      <c r="T83" s="36"/>
      <c r="U83" s="36"/>
      <c r="V83" s="36"/>
      <c r="W83" s="36"/>
      <c r="X83" s="40"/>
      <c r="Y83" s="41">
        <v>1334.4</v>
      </c>
      <c r="Z83" s="33">
        <f t="shared" si="6"/>
        <v>1334.4</v>
      </c>
      <c r="AA83" s="43"/>
      <c r="AB83" s="43"/>
      <c r="AC83" s="43"/>
      <c r="AD83" s="43"/>
      <c r="AE83" s="43"/>
      <c r="AF83" s="46"/>
      <c r="AG83" s="46">
        <f t="shared" si="7"/>
        <v>0</v>
      </c>
      <c r="AH83" s="46"/>
      <c r="AI83" s="46">
        <f t="shared" si="8"/>
        <v>0</v>
      </c>
      <c r="AJ83" s="43"/>
    </row>
    <row r="84" spans="1:36" ht="59.25" customHeight="1" x14ac:dyDescent="0.2">
      <c r="A84" s="36">
        <v>76</v>
      </c>
      <c r="B84" s="37">
        <v>1</v>
      </c>
      <c r="C84" s="42" t="s">
        <v>59</v>
      </c>
      <c r="D84" s="42" t="s">
        <v>59</v>
      </c>
      <c r="E84" s="36" t="s">
        <v>233</v>
      </c>
      <c r="F84" s="38" t="s">
        <v>234</v>
      </c>
      <c r="G84" s="36" t="s">
        <v>232</v>
      </c>
      <c r="H84" s="36" t="s">
        <v>126</v>
      </c>
      <c r="I84" s="36" t="s">
        <v>47</v>
      </c>
      <c r="J84" s="36" t="s">
        <v>47</v>
      </c>
      <c r="K84" s="39" t="s">
        <v>55</v>
      </c>
      <c r="L84" s="36">
        <v>1</v>
      </c>
      <c r="M84" s="36"/>
      <c r="N84" s="36">
        <v>1</v>
      </c>
      <c r="O84" s="36"/>
      <c r="P84" s="36"/>
      <c r="Q84" s="36"/>
      <c r="R84" s="36"/>
      <c r="S84" s="36"/>
      <c r="T84" s="36"/>
      <c r="U84" s="36"/>
      <c r="V84" s="36"/>
      <c r="W84" s="36"/>
      <c r="X84" s="40"/>
      <c r="Y84" s="41">
        <v>1323.81</v>
      </c>
      <c r="Z84" s="33">
        <f t="shared" si="6"/>
        <v>1323.81</v>
      </c>
      <c r="AA84" s="43"/>
      <c r="AB84" s="43"/>
      <c r="AC84" s="43"/>
      <c r="AD84" s="43"/>
      <c r="AE84" s="43"/>
      <c r="AF84" s="46"/>
      <c r="AG84" s="46">
        <f t="shared" si="7"/>
        <v>0</v>
      </c>
      <c r="AH84" s="46"/>
      <c r="AI84" s="46">
        <f t="shared" si="8"/>
        <v>0</v>
      </c>
      <c r="AJ84" s="43"/>
    </row>
    <row r="85" spans="1:36" ht="59.25" customHeight="1" x14ac:dyDescent="0.2">
      <c r="A85" s="36">
        <v>77</v>
      </c>
      <c r="B85" s="37">
        <v>1</v>
      </c>
      <c r="C85" s="42" t="s">
        <v>59</v>
      </c>
      <c r="D85" s="42" t="s">
        <v>59</v>
      </c>
      <c r="E85" s="36" t="s">
        <v>235</v>
      </c>
      <c r="F85" s="38" t="s">
        <v>236</v>
      </c>
      <c r="G85" s="36" t="s">
        <v>237</v>
      </c>
      <c r="H85" s="36" t="s">
        <v>126</v>
      </c>
      <c r="I85" s="36" t="s">
        <v>47</v>
      </c>
      <c r="J85" s="36" t="s">
        <v>47</v>
      </c>
      <c r="K85" s="39" t="s">
        <v>55</v>
      </c>
      <c r="L85" s="36">
        <v>10</v>
      </c>
      <c r="M85" s="36"/>
      <c r="N85" s="36">
        <v>10</v>
      </c>
      <c r="O85" s="36"/>
      <c r="P85" s="36"/>
      <c r="Q85" s="36"/>
      <c r="R85" s="36"/>
      <c r="S85" s="36"/>
      <c r="T85" s="36"/>
      <c r="U85" s="36"/>
      <c r="V85" s="36"/>
      <c r="W85" s="36"/>
      <c r="X85" s="40"/>
      <c r="Y85" s="41">
        <v>1381.86</v>
      </c>
      <c r="Z85" s="33">
        <f t="shared" si="6"/>
        <v>13818.599999999999</v>
      </c>
      <c r="AA85" s="43"/>
      <c r="AB85" s="43"/>
      <c r="AC85" s="43"/>
      <c r="AD85" s="43"/>
      <c r="AE85" s="43"/>
      <c r="AF85" s="46"/>
      <c r="AG85" s="46">
        <f t="shared" si="7"/>
        <v>0</v>
      </c>
      <c r="AH85" s="46"/>
      <c r="AI85" s="46">
        <f t="shared" si="8"/>
        <v>0</v>
      </c>
      <c r="AJ85" s="43"/>
    </row>
    <row r="86" spans="1:36" ht="59.25" customHeight="1" x14ac:dyDescent="0.2">
      <c r="A86" s="36">
        <v>78</v>
      </c>
      <c r="B86" s="37">
        <v>1</v>
      </c>
      <c r="C86" s="42" t="s">
        <v>59</v>
      </c>
      <c r="D86" s="42" t="s">
        <v>59</v>
      </c>
      <c r="E86" s="36" t="s">
        <v>238</v>
      </c>
      <c r="F86" s="38" t="s">
        <v>239</v>
      </c>
      <c r="G86" s="36" t="s">
        <v>237</v>
      </c>
      <c r="H86" s="36" t="s">
        <v>126</v>
      </c>
      <c r="I86" s="36" t="s">
        <v>47</v>
      </c>
      <c r="J86" s="36" t="s">
        <v>47</v>
      </c>
      <c r="K86" s="39" t="s">
        <v>55</v>
      </c>
      <c r="L86" s="36">
        <v>15</v>
      </c>
      <c r="M86" s="36"/>
      <c r="N86" s="36">
        <v>15</v>
      </c>
      <c r="O86" s="36"/>
      <c r="P86" s="36"/>
      <c r="Q86" s="36"/>
      <c r="R86" s="36"/>
      <c r="S86" s="36"/>
      <c r="T86" s="36"/>
      <c r="U86" s="36"/>
      <c r="V86" s="36"/>
      <c r="W86" s="36"/>
      <c r="X86" s="40"/>
      <c r="Y86" s="41">
        <v>1391.13</v>
      </c>
      <c r="Z86" s="33">
        <f t="shared" si="6"/>
        <v>20866.95</v>
      </c>
      <c r="AA86" s="43"/>
      <c r="AB86" s="43"/>
      <c r="AC86" s="43"/>
      <c r="AD86" s="43"/>
      <c r="AE86" s="43"/>
      <c r="AF86" s="46"/>
      <c r="AG86" s="46">
        <f t="shared" si="7"/>
        <v>0</v>
      </c>
      <c r="AH86" s="46"/>
      <c r="AI86" s="46">
        <f t="shared" si="8"/>
        <v>0</v>
      </c>
      <c r="AJ86" s="43"/>
    </row>
    <row r="87" spans="1:36" ht="59.25" customHeight="1" x14ac:dyDescent="0.2">
      <c r="A87" s="36">
        <v>79</v>
      </c>
      <c r="B87" s="37">
        <v>1</v>
      </c>
      <c r="C87" s="42" t="s">
        <v>59</v>
      </c>
      <c r="D87" s="42" t="s">
        <v>59</v>
      </c>
      <c r="E87" s="36" t="s">
        <v>240</v>
      </c>
      <c r="F87" s="38" t="s">
        <v>241</v>
      </c>
      <c r="G87" s="36" t="s">
        <v>242</v>
      </c>
      <c r="H87" s="36" t="s">
        <v>126</v>
      </c>
      <c r="I87" s="36" t="s">
        <v>47</v>
      </c>
      <c r="J87" s="36" t="s">
        <v>47</v>
      </c>
      <c r="K87" s="39" t="s">
        <v>55</v>
      </c>
      <c r="L87" s="36">
        <v>14</v>
      </c>
      <c r="M87" s="36"/>
      <c r="N87" s="36">
        <v>4.5</v>
      </c>
      <c r="O87" s="36"/>
      <c r="P87" s="36">
        <v>4.5</v>
      </c>
      <c r="Q87" s="36"/>
      <c r="R87" s="36"/>
      <c r="S87" s="36"/>
      <c r="T87" s="36"/>
      <c r="U87" s="36"/>
      <c r="V87" s="36">
        <v>5</v>
      </c>
      <c r="W87" s="36"/>
      <c r="X87" s="40"/>
      <c r="Y87" s="41">
        <v>993.89</v>
      </c>
      <c r="Z87" s="33">
        <f t="shared" si="6"/>
        <v>13914.46</v>
      </c>
      <c r="AA87" s="43"/>
      <c r="AB87" s="43"/>
      <c r="AC87" s="43"/>
      <c r="AD87" s="43"/>
      <c r="AE87" s="43"/>
      <c r="AF87" s="46"/>
      <c r="AG87" s="46">
        <f t="shared" si="7"/>
        <v>0</v>
      </c>
      <c r="AH87" s="46"/>
      <c r="AI87" s="46">
        <f t="shared" si="8"/>
        <v>0</v>
      </c>
      <c r="AJ87" s="43"/>
    </row>
    <row r="88" spans="1:36" ht="59.25" customHeight="1" x14ac:dyDescent="0.2">
      <c r="A88" s="36">
        <v>80</v>
      </c>
      <c r="B88" s="37">
        <v>1</v>
      </c>
      <c r="C88" s="42" t="s">
        <v>59</v>
      </c>
      <c r="D88" s="42" t="s">
        <v>59</v>
      </c>
      <c r="E88" s="36" t="s">
        <v>243</v>
      </c>
      <c r="F88" s="38" t="s">
        <v>244</v>
      </c>
      <c r="G88" s="36" t="s">
        <v>232</v>
      </c>
      <c r="H88" s="36" t="s">
        <v>53</v>
      </c>
      <c r="I88" s="36" t="s">
        <v>47</v>
      </c>
      <c r="J88" s="36" t="s">
        <v>47</v>
      </c>
      <c r="K88" s="39" t="s">
        <v>55</v>
      </c>
      <c r="L88" s="36">
        <v>33</v>
      </c>
      <c r="M88" s="36"/>
      <c r="N88" s="36">
        <v>6</v>
      </c>
      <c r="O88" s="36"/>
      <c r="P88" s="36">
        <v>13</v>
      </c>
      <c r="Q88" s="36"/>
      <c r="R88" s="36"/>
      <c r="S88" s="36">
        <v>10</v>
      </c>
      <c r="T88" s="36"/>
      <c r="U88" s="36"/>
      <c r="V88" s="36">
        <v>4</v>
      </c>
      <c r="W88" s="36"/>
      <c r="X88" s="40"/>
      <c r="Y88" s="41">
        <v>45.87</v>
      </c>
      <c r="Z88" s="33">
        <f t="shared" si="6"/>
        <v>1513.7099999999998</v>
      </c>
      <c r="AA88" s="43"/>
      <c r="AB88" s="43"/>
      <c r="AC88" s="43"/>
      <c r="AD88" s="43"/>
      <c r="AE88" s="43"/>
      <c r="AF88" s="46"/>
      <c r="AG88" s="46">
        <f t="shared" si="7"/>
        <v>0</v>
      </c>
      <c r="AH88" s="46"/>
      <c r="AI88" s="46">
        <f t="shared" si="8"/>
        <v>0</v>
      </c>
      <c r="AJ88" s="43"/>
    </row>
    <row r="89" spans="1:36" ht="20.25" customHeight="1" x14ac:dyDescent="0.2">
      <c r="A89" s="56" t="s">
        <v>52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35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30"/>
      <c r="Y89" s="31"/>
      <c r="Z89" s="30">
        <f>SUM(Z9:Z88)</f>
        <v>3688210.4799999995</v>
      </c>
      <c r="AA89" s="43"/>
      <c r="AB89" s="43"/>
      <c r="AC89" s="43"/>
      <c r="AD89" s="43"/>
      <c r="AE89" s="43"/>
      <c r="AF89" s="46"/>
      <c r="AG89" s="47">
        <f>SUM(AG9:AG88)</f>
        <v>0</v>
      </c>
      <c r="AH89" s="44"/>
      <c r="AI89" s="47">
        <f>SUM(AI9:AI88)</f>
        <v>0</v>
      </c>
      <c r="AJ89" s="45"/>
    </row>
    <row r="90" spans="1:36" ht="18" customHeight="1" x14ac:dyDescent="0.2"/>
    <row r="91" spans="1:36" ht="45" customHeight="1" x14ac:dyDescent="0.2">
      <c r="A91" s="51" t="s">
        <v>37</v>
      </c>
      <c r="B91" s="51"/>
      <c r="C91" s="51"/>
      <c r="D91" s="51"/>
      <c r="E91" s="54" t="s">
        <v>39</v>
      </c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26"/>
    </row>
    <row r="92" spans="1:36" ht="156" customHeight="1" x14ac:dyDescent="0.2">
      <c r="A92" s="51" t="s">
        <v>40</v>
      </c>
      <c r="B92" s="51"/>
      <c r="C92" s="51"/>
      <c r="D92" s="51"/>
      <c r="E92" s="52" t="s">
        <v>54</v>
      </c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27"/>
    </row>
    <row r="93" spans="1:36" x14ac:dyDescent="0.2">
      <c r="D93" s="1"/>
      <c r="E93" s="1"/>
      <c r="F93"/>
      <c r="G93"/>
      <c r="H93"/>
      <c r="I93"/>
      <c r="J93"/>
      <c r="K93"/>
    </row>
    <row r="94" spans="1:36" ht="15" x14ac:dyDescent="0.25">
      <c r="C94" s="12"/>
      <c r="D94" s="13"/>
      <c r="E94" s="13"/>
      <c r="F94" s="12"/>
      <c r="G94" s="12"/>
      <c r="H94" s="12"/>
      <c r="I94" s="12"/>
      <c r="J94"/>
      <c r="K94"/>
    </row>
    <row r="95" spans="1:36" ht="8.25" customHeight="1" x14ac:dyDescent="0.25">
      <c r="C95" s="12"/>
      <c r="D95" s="14"/>
      <c r="E95" s="15"/>
      <c r="F95" s="16"/>
      <c r="G95" s="17"/>
      <c r="H95" s="17"/>
      <c r="I95" s="17"/>
      <c r="J95"/>
      <c r="K95"/>
    </row>
    <row r="96" spans="1:36" ht="12.75" customHeight="1" x14ac:dyDescent="0.25">
      <c r="C96" s="12"/>
      <c r="D96" s="48"/>
      <c r="E96" s="48"/>
      <c r="F96" s="48"/>
      <c r="G96" s="18" t="s">
        <v>30</v>
      </c>
      <c r="H96" s="19"/>
      <c r="I96" s="13"/>
      <c r="J96"/>
      <c r="K96"/>
    </row>
    <row r="97" spans="3:11" ht="7.5" customHeight="1" x14ac:dyDescent="0.25">
      <c r="C97" s="12"/>
      <c r="D97" s="20"/>
      <c r="E97" s="12"/>
      <c r="F97" s="13"/>
      <c r="G97" s="13"/>
      <c r="H97" s="18"/>
      <c r="I97" s="21"/>
      <c r="J97"/>
      <c r="K97"/>
    </row>
    <row r="98" spans="3:11" ht="13.5" customHeight="1" x14ac:dyDescent="0.25">
      <c r="C98" s="12"/>
      <c r="D98" s="48"/>
      <c r="E98" s="48"/>
      <c r="F98" s="48"/>
      <c r="G98" s="18" t="s">
        <v>31</v>
      </c>
      <c r="H98" s="18"/>
      <c r="I98" s="21"/>
      <c r="J98"/>
      <c r="K98"/>
    </row>
    <row r="99" spans="3:11" ht="15" x14ac:dyDescent="0.25">
      <c r="C99" s="12"/>
      <c r="D99" s="14"/>
      <c r="E99" s="12"/>
      <c r="F99" s="13"/>
      <c r="G99" s="17"/>
      <c r="H99" s="17"/>
      <c r="I99" s="17"/>
      <c r="J99"/>
      <c r="K99"/>
    </row>
    <row r="100" spans="3:11" ht="13.5" customHeight="1" x14ac:dyDescent="0.25">
      <c r="C100" s="12"/>
      <c r="D100" s="48"/>
      <c r="E100" s="48"/>
      <c r="F100" s="48"/>
      <c r="G100" s="22" t="s">
        <v>32</v>
      </c>
      <c r="H100" s="17"/>
      <c r="I100" s="17"/>
      <c r="J100"/>
      <c r="K100"/>
    </row>
    <row r="101" spans="3:11" ht="15" x14ac:dyDescent="0.25">
      <c r="C101" s="12"/>
      <c r="D101" s="14"/>
      <c r="E101" s="23"/>
      <c r="F101" s="16"/>
      <c r="G101" s="17"/>
      <c r="H101" s="17"/>
      <c r="I101" s="17"/>
      <c r="J101"/>
      <c r="K101"/>
    </row>
    <row r="102" spans="3:11" ht="15" x14ac:dyDescent="0.25">
      <c r="C102" s="12"/>
      <c r="D102" s="14"/>
      <c r="E102" s="23"/>
      <c r="F102" s="16"/>
      <c r="G102" s="17"/>
      <c r="H102" s="17"/>
      <c r="I102" s="17"/>
      <c r="J102"/>
      <c r="K102"/>
    </row>
    <row r="103" spans="3:11" ht="15" x14ac:dyDescent="0.25">
      <c r="C103" s="12" t="s">
        <v>33</v>
      </c>
      <c r="D103" s="14"/>
      <c r="E103" s="24"/>
      <c r="F103" s="17"/>
      <c r="G103" s="17"/>
      <c r="H103" s="17"/>
      <c r="I103" s="17"/>
      <c r="J103"/>
      <c r="K103"/>
    </row>
    <row r="104" spans="3:11" ht="15" x14ac:dyDescent="0.25">
      <c r="C104" s="12"/>
      <c r="D104" s="12"/>
      <c r="E104" s="12"/>
      <c r="F104" s="17" t="s">
        <v>44</v>
      </c>
      <c r="G104" s="13"/>
      <c r="H104" s="13"/>
      <c r="I104" s="13"/>
    </row>
    <row r="105" spans="3:11" ht="15" x14ac:dyDescent="0.25">
      <c r="C105" s="12"/>
      <c r="D105" s="12"/>
      <c r="E105" s="12"/>
      <c r="F105" s="13"/>
      <c r="G105" s="13"/>
      <c r="H105" s="13"/>
      <c r="I105" s="13"/>
    </row>
    <row r="106" spans="3:11" ht="15" x14ac:dyDescent="0.25">
      <c r="C106" s="12"/>
      <c r="D106" s="12"/>
      <c r="E106" s="12"/>
      <c r="F106" s="13"/>
      <c r="G106" s="13"/>
      <c r="H106" s="13"/>
      <c r="I106" s="13"/>
    </row>
    <row r="107" spans="3:11" ht="15" x14ac:dyDescent="0.25">
      <c r="C107" s="12"/>
      <c r="D107" s="12"/>
      <c r="E107" s="12"/>
      <c r="F107" s="13"/>
      <c r="G107" s="13"/>
      <c r="H107" s="13"/>
      <c r="I107" s="13"/>
    </row>
    <row r="108" spans="3:11" ht="15" x14ac:dyDescent="0.25">
      <c r="C108" s="12"/>
      <c r="D108" s="12"/>
      <c r="E108" s="12"/>
      <c r="F108" s="13"/>
      <c r="G108" s="13"/>
      <c r="H108" s="13"/>
      <c r="I108" s="13"/>
    </row>
    <row r="109" spans="3:11" ht="15" x14ac:dyDescent="0.25">
      <c r="C109" s="12"/>
      <c r="D109" s="12"/>
      <c r="E109" s="12"/>
      <c r="F109" s="13"/>
      <c r="G109" s="13"/>
      <c r="H109" s="13"/>
      <c r="I109" s="13"/>
    </row>
    <row r="110" spans="3:11" ht="15" x14ac:dyDescent="0.25">
      <c r="C110" s="12"/>
      <c r="D110" s="12"/>
      <c r="E110" s="12"/>
      <c r="F110" s="13"/>
      <c r="G110" s="13"/>
      <c r="H110" s="13"/>
      <c r="I110" s="13"/>
    </row>
  </sheetData>
  <autoFilter ref="A8:AJ89"/>
  <mergeCells count="13">
    <mergeCell ref="D100:F100"/>
    <mergeCell ref="E3:L3"/>
    <mergeCell ref="E4:L4"/>
    <mergeCell ref="E5:L5"/>
    <mergeCell ref="A92:D92"/>
    <mergeCell ref="E92:AI92"/>
    <mergeCell ref="M7:X7"/>
    <mergeCell ref="A91:D91"/>
    <mergeCell ref="E91:AI91"/>
    <mergeCell ref="AA7:AJ7"/>
    <mergeCell ref="A89:K89"/>
    <mergeCell ref="D96:F96"/>
    <mergeCell ref="D98:F98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2021-12-23T07:27:35Z</cp:lastPrinted>
  <dcterms:created xsi:type="dcterms:W3CDTF">2013-09-25T03:40:45Z</dcterms:created>
  <dcterms:modified xsi:type="dcterms:W3CDTF">2021-12-23T07:33:40Z</dcterms:modified>
</cp:coreProperties>
</file>